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105" windowHeight="11880" activeTab="0"/>
  </bookViews>
  <sheets>
    <sheet name="조직운영" sheetId="1" r:id="rId1"/>
    <sheet name="시책" sheetId="2" r:id="rId2"/>
    <sheet name="경영관리실 부서운영" sheetId="3" r:id="rId3"/>
    <sheet name="연구기획소통부 부서운영" sheetId="4" r:id="rId4"/>
  </sheets>
  <definedNames>
    <definedName name="_xlnm.Print_Area" localSheetId="2">'경영관리실 부서운영'!$A$1:$G$6</definedName>
    <definedName name="_xlnm.Print_Area" localSheetId="1">'시책'!$A$1:$G$16</definedName>
    <definedName name="_xlnm.Print_Area" localSheetId="3">'연구기획소통부 부서운영'!$A$1:$G$5</definedName>
    <definedName name="_xlnm.Print_Area" localSheetId="0">'조직운영'!$A$1:$G$17</definedName>
  </definedNames>
  <calcPr fullCalcOnLoad="1"/>
</workbook>
</file>

<file path=xl/sharedStrings.xml><?xml version="1.0" encoding="utf-8"?>
<sst xmlns="http://schemas.openxmlformats.org/spreadsheetml/2006/main" count="185" uniqueCount="131">
  <si>
    <t>[단위:원]</t>
  </si>
  <si>
    <t>연번</t>
  </si>
  <si>
    <t>계</t>
  </si>
  <si>
    <t>집행일자(시간 포함)</t>
  </si>
  <si>
    <t>집행장소</t>
  </si>
  <si>
    <t>집행목적</t>
  </si>
  <si>
    <t>집행금액</t>
  </si>
  <si>
    <t>집행대상(인원수)</t>
  </si>
  <si>
    <t>지출방법</t>
  </si>
  <si>
    <t>연구기획소통부</t>
  </si>
  <si>
    <t>[단위:원]</t>
  </si>
  <si>
    <t>연번</t>
  </si>
  <si>
    <t>집행일자(시간 포함)</t>
  </si>
  <si>
    <t>집행대상(인원수)</t>
  </si>
  <si>
    <t>지출방법</t>
  </si>
  <si>
    <t>계</t>
  </si>
  <si>
    <t>[단위:원]</t>
  </si>
  <si>
    <t>연번</t>
  </si>
  <si>
    <t>집행일자(시간 포함)</t>
  </si>
  <si>
    <t>집행목적</t>
  </si>
  <si>
    <t>집행금액</t>
  </si>
  <si>
    <t>집행장소</t>
  </si>
  <si>
    <t>집행대상(인원수)</t>
  </si>
  <si>
    <t>지출방법</t>
  </si>
  <si>
    <t>계</t>
  </si>
  <si>
    <t>경영관리실</t>
  </si>
  <si>
    <t>제주연구원</t>
  </si>
  <si>
    <t>2020년 2월 업무추진비 집행내역(조직운영)</t>
  </si>
  <si>
    <t>2020년 2월 업무추진비 집행내역(시책)</t>
  </si>
  <si>
    <t>2020년 2월 업무추진비 집행내역(부서운영)</t>
  </si>
  <si>
    <t xml:space="preserve"> </t>
  </si>
  <si>
    <t>2020-02-03 21:09</t>
  </si>
  <si>
    <t>지역사회 연계 교정 정책 방향 논의를 위한 간담회</t>
  </si>
  <si>
    <t>축협한우프라자</t>
  </si>
  <si>
    <t>전문가 등 7명</t>
  </si>
  <si>
    <t>2020-02-04 12:46</t>
  </si>
  <si>
    <t>"탐영관보록" 등 제주 향토자료 발간 격려를 위한 간담회</t>
  </si>
  <si>
    <t>해빈촌</t>
  </si>
  <si>
    <t>전문가 등 4명</t>
  </si>
  <si>
    <t>2020-02-05 12:29</t>
  </si>
  <si>
    <t>해방 후 제주 언론사 정립 방향 논의를 위한 간담회</t>
  </si>
  <si>
    <t>어우늘</t>
  </si>
  <si>
    <t>2020-02-05 22:38</t>
  </si>
  <si>
    <t>제주 청년 창업 및 사회적 기업가 정신 역량 강화 방안 논의를 위한 간담회</t>
  </si>
  <si>
    <t>진1926</t>
  </si>
  <si>
    <t>전문가 등 14명</t>
  </si>
  <si>
    <t>2020-02-07 12:33</t>
  </si>
  <si>
    <t>제주 사회적경제 활성화 방안 논의를 위한 간담회</t>
  </si>
  <si>
    <t>복지</t>
  </si>
  <si>
    <t>전문가 등 5명</t>
  </si>
  <si>
    <t>연구기획소통부 업무의 효율적 운영을 위한 간담회</t>
  </si>
  <si>
    <t>2020-02-11 21:22</t>
  </si>
  <si>
    <t>제주국제자유도시와 국제관계 정책 논의를 위한 간담회</t>
  </si>
  <si>
    <t>풍천가</t>
  </si>
  <si>
    <t>2020-02-14 12:33</t>
  </si>
  <si>
    <t>코로나19 대응 의료정책 논의를 위한 간담회</t>
  </si>
  <si>
    <t>송쿠쉐</t>
  </si>
  <si>
    <t>2020-02-14 20:11</t>
  </si>
  <si>
    <t>코로나 바이러스 대응 제주경제 활성화 방안 논의를 위한 간담회</t>
  </si>
  <si>
    <t>전문가 등 13명</t>
  </si>
  <si>
    <t>2020-02-17 12:36</t>
  </si>
  <si>
    <t>글로벌 AI산업 현황과 대응 논의를 위한 간담회</t>
  </si>
  <si>
    <t>만호</t>
  </si>
  <si>
    <t>2020-02-18 19:51</t>
  </si>
  <si>
    <t>코로나 바이러스 대응방안 논의를 위한 전문가 간담회</t>
  </si>
  <si>
    <t>스시야</t>
  </si>
  <si>
    <t>연구원 현안 점검을 위한 임원 간담회</t>
  </si>
  <si>
    <t>2020-02-20 21:32</t>
  </si>
  <si>
    <t>제주의 평화 교육과 대회 협력 방안 논의를 위한 간담회</t>
  </si>
  <si>
    <t>김용복참치</t>
  </si>
  <si>
    <t>관련전문가 등 6명</t>
  </si>
  <si>
    <t>연구 역량 강화 방안 논의를 위한 임원 간담회</t>
  </si>
  <si>
    <t>부서간 정보 공유 및 업무협조 강화를 위한 부서장 간담회</t>
  </si>
  <si>
    <t>손님접대용 차 구입</t>
  </si>
  <si>
    <t>계</t>
  </si>
  <si>
    <t>2020-02-10 13:25</t>
  </si>
  <si>
    <t>하늘채가든</t>
  </si>
  <si>
    <t>실장 등 4명</t>
  </si>
  <si>
    <t>카드</t>
  </si>
  <si>
    <t>2020-02-10</t>
  </si>
  <si>
    <t>축하화분 구입에 따른 대금 지급</t>
  </si>
  <si>
    <t>꽃사랑</t>
  </si>
  <si>
    <t>외부기관</t>
  </si>
  <si>
    <t>계좌이체</t>
  </si>
  <si>
    <t>2020-02-13 11:37</t>
  </si>
  <si>
    <t>자판기 재료 구입</t>
  </si>
  <si>
    <t>탐라C&amp;S</t>
  </si>
  <si>
    <t>내방객 등</t>
  </si>
  <si>
    <t>2020-02-18 13:07</t>
  </si>
  <si>
    <t>원장실 원두 구입</t>
  </si>
  <si>
    <t>유스커피</t>
  </si>
  <si>
    <t>2020-02-19</t>
  </si>
  <si>
    <t>근조화환 구입에 따른 대금 지급</t>
  </si>
  <si>
    <t>2020-02-21 12:29</t>
  </si>
  <si>
    <t>해빈촌</t>
  </si>
  <si>
    <t>실장 등 6명</t>
  </si>
  <si>
    <t>2020-02-25 12:12</t>
  </si>
  <si>
    <t>진아</t>
  </si>
  <si>
    <t>실장 등 5명</t>
  </si>
  <si>
    <t>2020-02-25</t>
  </si>
  <si>
    <t>2020-02-26 12:23</t>
  </si>
  <si>
    <t>덕승식당</t>
  </si>
  <si>
    <t>2020-02-26 18:22</t>
  </si>
  <si>
    <t>그린마트</t>
  </si>
  <si>
    <t>2020-02-27 12:17</t>
  </si>
  <si>
    <t>부서장 등 9명</t>
  </si>
  <si>
    <t>2020-02-19</t>
  </si>
  <si>
    <t>2020년도 설맞이 격려품 구입 대금 지급</t>
  </si>
  <si>
    <t>은하농산물</t>
  </si>
  <si>
    <t>이사, 감사 등 34건</t>
  </si>
  <si>
    <t>계좌이체</t>
  </si>
  <si>
    <t>카드</t>
  </si>
  <si>
    <t>코로나 바이러스 대응 논의를 위한 TF팀 간담회</t>
  </si>
  <si>
    <t>한라축산</t>
  </si>
  <si>
    <t>실장 등 16명</t>
  </si>
  <si>
    <t>카드</t>
  </si>
  <si>
    <t>2020-02-14 20:43</t>
  </si>
  <si>
    <t>2020-02-14 12:29</t>
  </si>
  <si>
    <t>제주연구원 2019년 경영평가 관련 경영관리실 간담회 개최</t>
  </si>
  <si>
    <t>황금어가</t>
  </si>
  <si>
    <t>실장 등 7명</t>
  </si>
  <si>
    <t>2020-02-21 12:52</t>
  </si>
  <si>
    <t>제주 코로나19 첫 확진자 발생에 따른 제주연구원 감염 예방조치 논의 간담회</t>
  </si>
  <si>
    <t>춘천명동닭갈비</t>
  </si>
  <si>
    <t>팀장 등 7명</t>
  </si>
  <si>
    <t>관련전문가 등 7명</t>
  </si>
  <si>
    <t>카드</t>
  </si>
  <si>
    <t>2020-02-28 12:12</t>
  </si>
  <si>
    <t>경영관리실 업무의 효율적 운영을 위한 간담회</t>
  </si>
  <si>
    <t>메콩스카이</t>
  </si>
  <si>
    <t>실장 등 12명</t>
  </si>
</sst>
</file>

<file path=xl/styles.xml><?xml version="1.0" encoding="utf-8"?>
<styleSheet xmlns="http://schemas.openxmlformats.org/spreadsheetml/2006/main">
  <numFmts count="4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;[Red]0"/>
    <numFmt numFmtId="178" formatCode="m&quot;월&quot;\ d&quot;일&quot;;@"/>
    <numFmt numFmtId="179" formatCode="mm&quot;월&quot;\ dd&quot;일&quot;"/>
    <numFmt numFmtId="180" formatCode="[$-412]yyyy&quot;년&quot;\ m&quot;월&quot;\ d&quot;일&quot;\ dddd"/>
    <numFmt numFmtId="181" formatCode="mmm/yyyy"/>
    <numFmt numFmtId="182" formatCode="00&quot;월&quot;\ 00&quot;일&quot;"/>
    <numFmt numFmtId="183" formatCode="#,##0_ "/>
    <numFmt numFmtId="184" formatCode="#,##0;[Red]#,##0"/>
    <numFmt numFmtId="185" formatCode="&quot;0000&quot;\-&quot;00&quot;\-&quot;00&quot;\&amp;&quot;  &quot;\&amp;&quot;00:00&quot;"/>
    <numFmt numFmtId="186" formatCode="&quot;2000&quot;\-&quot;00&quot;\-&quot;00&quot;\&amp;&quot;  &quot;\&amp;&quot;00:00&quot;"/>
    <numFmt numFmtId="187" formatCode="&quot;2020&quot;\-&quot;mm&quot;\-&quot;dd&quot;\&amp;&quot;  &quot;\&amp;&quot;hh:mm&quot;"/>
    <numFmt numFmtId="188" formatCode="&quot;2020&quot;\-&quot;mm&quot;\-&quot;dd&quot;&quot;  &quot;&quot;hh:mm&quot;"/>
    <numFmt numFmtId="189" formatCode="[$-412]AM/PM\ h:mm:ss"/>
    <numFmt numFmtId="190" formatCode="h:mm;@"/>
    <numFmt numFmtId="191" formatCode="yyyy/mm/dd\ hh:mm"/>
    <numFmt numFmtId="192" formatCode="yyyy&quot;-&quot;m&quot;-&quot;d\ h:mm;@"/>
    <numFmt numFmtId="193" formatCode="0_);[Red]\(0\)"/>
    <numFmt numFmtId="194" formatCode="[$-F800]dddd\,\ mmmm\ dd\,\ 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&quot;2020&quot;\-&quot;00-00&quot;"/>
    <numFmt numFmtId="200" formatCode="&quot;2020&quot;\-&quot;MM-DD&quot;"/>
    <numFmt numFmtId="201" formatCode="&quot;2020&quot;\-mm/dd"/>
    <numFmt numFmtId="202" formatCode="&quot;2020&quot;\-mm/dd\ \ hh:mm"/>
    <numFmt numFmtId="203" formatCode="&quot;1월&quot;\ dd&quot;일&quot;"/>
    <numFmt numFmtId="204" formatCode="&quot;₩&quot;#,##0_);[Red]\(&quot;₩&quot;#,##0\)"/>
  </numFmts>
  <fonts count="52">
    <font>
      <sz val="11"/>
      <color theme="1"/>
      <name val="Calibri"/>
      <family val="3"/>
    </font>
    <font>
      <sz val="11"/>
      <color indexed="8"/>
      <name val="맑은 고딕"/>
      <family val="3"/>
    </font>
    <font>
      <sz val="11"/>
      <name val="돋움"/>
      <family val="3"/>
    </font>
    <font>
      <b/>
      <sz val="18"/>
      <name val="제주고딕"/>
      <family val="3"/>
    </font>
    <font>
      <sz val="8"/>
      <name val="맑은 고딕"/>
      <family val="3"/>
    </font>
    <font>
      <sz val="8"/>
      <name val="돋움"/>
      <family val="3"/>
    </font>
    <font>
      <b/>
      <sz val="12"/>
      <name val="바탕"/>
      <family val="1"/>
    </font>
    <font>
      <sz val="12"/>
      <name val="바탕"/>
      <family val="1"/>
    </font>
    <font>
      <b/>
      <sz val="13"/>
      <name val="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b/>
      <sz val="11"/>
      <name val="맑은 고딕"/>
      <family val="3"/>
    </font>
    <font>
      <sz val="12"/>
      <name val="맑은 고딕"/>
      <family val="3"/>
    </font>
    <font>
      <sz val="12"/>
      <color indexed="8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맑은 고딕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맑은 고딕"/>
      <family val="3"/>
    </font>
    <font>
      <b/>
      <sz val="11"/>
      <name val="Calibri"/>
      <family val="3"/>
    </font>
    <font>
      <sz val="12"/>
      <name val="Calibri"/>
      <family val="3"/>
    </font>
    <font>
      <sz val="12"/>
      <name val="Cambria"/>
      <family val="3"/>
    </font>
    <font>
      <sz val="12"/>
      <color rgb="FF00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 vertical="center"/>
      <protection/>
    </xf>
    <xf numFmtId="0" fontId="47" fillId="0" borderId="0" applyNumberFormat="0" applyFill="0" applyBorder="0" applyAlignment="0" applyProtection="0"/>
  </cellStyleXfs>
  <cellXfs count="34">
    <xf numFmtId="0" fontId="0" fillId="0" borderId="0" xfId="0" applyFont="1" applyAlignment="1">
      <alignment vertical="center"/>
    </xf>
    <xf numFmtId="0" fontId="5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horizontal="center" vertical="center" shrinkToFit="1"/>
      <protection/>
    </xf>
    <xf numFmtId="0" fontId="2" fillId="0" borderId="0" xfId="62" applyAlignment="1">
      <alignment vertical="center" shrinkToFit="1"/>
      <protection/>
    </xf>
    <xf numFmtId="0" fontId="2" fillId="0" borderId="0" xfId="62" applyAlignment="1">
      <alignment horizontal="center" vertical="center" shrinkToFit="1"/>
      <protection/>
    </xf>
    <xf numFmtId="0" fontId="2" fillId="0" borderId="0" xfId="62" applyAlignment="1">
      <alignment horizontal="right" vertical="center" shrinkToFit="1"/>
      <protection/>
    </xf>
    <xf numFmtId="176" fontId="6" fillId="0" borderId="0" xfId="62" applyNumberFormat="1" applyFont="1" applyBorder="1" applyAlignment="1">
      <alignment vertical="center" shrinkToFit="1"/>
      <protection/>
    </xf>
    <xf numFmtId="177" fontId="48" fillId="33" borderId="10" xfId="62" applyNumberFormat="1" applyFont="1" applyFill="1" applyBorder="1" applyAlignment="1">
      <alignment horizontal="center" vertical="center" shrinkToFit="1"/>
      <protection/>
    </xf>
    <xf numFmtId="0" fontId="48" fillId="33" borderId="10" xfId="62" applyFont="1" applyFill="1" applyBorder="1" applyAlignment="1">
      <alignment horizontal="center" vertical="center" shrinkToFit="1"/>
      <protection/>
    </xf>
    <xf numFmtId="176" fontId="48" fillId="33" borderId="10" xfId="62" applyNumberFormat="1" applyFont="1" applyFill="1" applyBorder="1" applyAlignment="1">
      <alignment horizontal="center" vertical="center" shrinkToFit="1"/>
      <protection/>
    </xf>
    <xf numFmtId="0" fontId="49" fillId="0" borderId="10" xfId="62" applyFont="1" applyBorder="1" applyAlignment="1">
      <alignment horizontal="center" vertical="center" shrinkToFit="1"/>
      <protection/>
    </xf>
    <xf numFmtId="0" fontId="49" fillId="0" borderId="10" xfId="0" applyFont="1" applyFill="1" applyBorder="1" applyAlignment="1">
      <alignment horizontal="center" vertical="center" shrinkToFit="1"/>
    </xf>
    <xf numFmtId="3" fontId="49" fillId="0" borderId="10" xfId="0" applyNumberFormat="1" applyFont="1" applyFill="1" applyBorder="1" applyAlignment="1">
      <alignment horizontal="center" vertical="center" shrinkToFit="1"/>
    </xf>
    <xf numFmtId="0" fontId="49" fillId="0" borderId="10" xfId="62" applyFont="1" applyFill="1" applyBorder="1" applyAlignment="1">
      <alignment horizontal="center" vertical="center" shrinkToFit="1"/>
      <protection/>
    </xf>
    <xf numFmtId="3" fontId="49" fillId="0" borderId="10" xfId="0" applyNumberFormat="1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left" vertical="center" shrinkToFit="1"/>
    </xf>
    <xf numFmtId="3" fontId="49" fillId="0" borderId="10" xfId="48" applyNumberFormat="1" applyFont="1" applyFill="1" applyBorder="1" applyAlignment="1">
      <alignment horizontal="center" vertical="center" shrinkToFit="1"/>
    </xf>
    <xf numFmtId="17" fontId="49" fillId="0" borderId="10" xfId="0" applyNumberFormat="1" applyFont="1" applyFill="1" applyBorder="1" applyAlignment="1">
      <alignment horizontal="center" vertical="center" shrinkToFit="1"/>
    </xf>
    <xf numFmtId="49" fontId="48" fillId="33" borderId="10" xfId="62" applyNumberFormat="1" applyFont="1" applyFill="1" applyBorder="1" applyAlignment="1">
      <alignment horizontal="center" vertical="center" shrinkToFit="1"/>
      <protection/>
    </xf>
    <xf numFmtId="49" fontId="49" fillId="0" borderId="10" xfId="0" applyNumberFormat="1" applyFont="1" applyFill="1" applyBorder="1" applyAlignment="1">
      <alignment horizontal="center" vertical="center" shrinkToFit="1"/>
    </xf>
    <xf numFmtId="49" fontId="49" fillId="0" borderId="10" xfId="0" applyNumberFormat="1" applyFont="1" applyFill="1" applyBorder="1" applyAlignment="1">
      <alignment horizontal="center" vertical="center"/>
    </xf>
    <xf numFmtId="49" fontId="2" fillId="0" borderId="0" xfId="62" applyNumberFormat="1" applyAlignment="1">
      <alignment horizontal="center" vertical="center" shrinkToFit="1"/>
      <protection/>
    </xf>
    <xf numFmtId="0" fontId="2" fillId="0" borderId="0" xfId="62" applyFont="1" applyAlignment="1">
      <alignment vertical="center" shrinkToFit="1"/>
      <protection/>
    </xf>
    <xf numFmtId="0" fontId="49" fillId="0" borderId="10" xfId="0" applyFont="1" applyBorder="1" applyAlignment="1">
      <alignment vertical="center"/>
    </xf>
    <xf numFmtId="0" fontId="2" fillId="0" borderId="0" xfId="62" applyFont="1" applyAlignment="1">
      <alignment horizontal="center" vertical="center" shrinkToFit="1"/>
      <protection/>
    </xf>
    <xf numFmtId="49" fontId="2" fillId="0" borderId="0" xfId="62" applyNumberFormat="1" applyFont="1" applyAlignment="1">
      <alignment horizontal="center" vertical="center" shrinkToFit="1"/>
      <protection/>
    </xf>
    <xf numFmtId="0" fontId="2" fillId="0" borderId="0" xfId="62" applyFont="1" applyAlignment="1">
      <alignment horizontal="right" vertical="center" shrinkToFit="1"/>
      <protection/>
    </xf>
    <xf numFmtId="3" fontId="50" fillId="0" borderId="10" xfId="0" applyNumberFormat="1" applyFont="1" applyFill="1" applyBorder="1" applyAlignment="1">
      <alignment horizontal="center" vertical="center"/>
    </xf>
    <xf numFmtId="0" fontId="51" fillId="0" borderId="10" xfId="0" applyFont="1" applyBorder="1" applyAlignment="1">
      <alignment vertical="center"/>
    </xf>
    <xf numFmtId="0" fontId="49" fillId="0" borderId="10" xfId="62" applyFont="1" applyBorder="1" applyAlignment="1">
      <alignment horizontal="left" vertical="center" shrinkToFit="1"/>
      <protection/>
    </xf>
    <xf numFmtId="14" fontId="3" fillId="0" borderId="0" xfId="62" applyNumberFormat="1" applyFont="1" applyBorder="1" applyAlignment="1">
      <alignment horizontal="center" vertical="center" shrinkToFit="1"/>
      <protection/>
    </xf>
    <xf numFmtId="0" fontId="8" fillId="0" borderId="0" xfId="62" applyFont="1" applyBorder="1" applyAlignment="1">
      <alignment horizontal="center" vertical="center" shrinkToFit="1"/>
      <protection/>
    </xf>
    <xf numFmtId="14" fontId="7" fillId="0" borderId="0" xfId="62" applyNumberFormat="1" applyFont="1" applyBorder="1" applyAlignment="1">
      <alignment horizontal="center" vertical="center" shrinkToFit="1"/>
      <protection/>
    </xf>
    <xf numFmtId="0" fontId="2" fillId="0" borderId="10" xfId="62" applyFont="1" applyBorder="1" applyAlignment="1">
      <alignment horizontal="center" vertical="center" shrinkToFit="1"/>
      <protection/>
    </xf>
  </cellXfs>
  <cellStyles count="50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22"/>
  <sheetViews>
    <sheetView tabSelected="1"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24" customWidth="1"/>
    <col min="2" max="2" width="27.421875" style="25" bestFit="1" customWidth="1"/>
    <col min="3" max="3" width="80.00390625" style="22" customWidth="1"/>
    <col min="4" max="4" width="15.57421875" style="24" customWidth="1"/>
    <col min="5" max="5" width="15.57421875" style="26" customWidth="1"/>
    <col min="6" max="6" width="22.7109375" style="26" customWidth="1"/>
    <col min="7" max="7" width="11.421875" style="24" customWidth="1"/>
    <col min="8" max="16384" width="9.00390625" style="22" customWidth="1"/>
  </cols>
  <sheetData>
    <row r="1" spans="1:7" s="1" customFormat="1" ht="34.5" customHeight="1">
      <c r="A1" s="30" t="s">
        <v>27</v>
      </c>
      <c r="B1" s="30"/>
      <c r="C1" s="30"/>
      <c r="D1" s="30"/>
      <c r="E1" s="30"/>
      <c r="F1" s="30"/>
      <c r="G1" s="30"/>
    </row>
    <row r="2" spans="1:7" s="2" customFormat="1" ht="34.5" customHeight="1">
      <c r="A2" s="31" t="s">
        <v>26</v>
      </c>
      <c r="B2" s="31"/>
      <c r="C2" s="32"/>
      <c r="D2" s="32"/>
      <c r="E2" s="32"/>
      <c r="F2" s="32"/>
      <c r="G2" s="6" t="s">
        <v>16</v>
      </c>
    </row>
    <row r="3" spans="1:7" s="2" customFormat="1" ht="34.5" customHeight="1">
      <c r="A3" s="7" t="s">
        <v>17</v>
      </c>
      <c r="B3" s="18" t="s">
        <v>18</v>
      </c>
      <c r="C3" s="8" t="s">
        <v>19</v>
      </c>
      <c r="D3" s="9" t="s">
        <v>20</v>
      </c>
      <c r="E3" s="9" t="s">
        <v>21</v>
      </c>
      <c r="F3" s="9" t="s">
        <v>22</v>
      </c>
      <c r="G3" s="9" t="s">
        <v>23</v>
      </c>
    </row>
    <row r="4" spans="1:7" ht="34.5" customHeight="1">
      <c r="A4" s="10"/>
      <c r="B4" s="19" t="s">
        <v>74</v>
      </c>
      <c r="C4" s="11" t="str">
        <f>"총"&amp;COUNTA(C5:C67)&amp;"건"</f>
        <v>총13건</v>
      </c>
      <c r="D4" s="16">
        <f>SUM(D5:D67)</f>
        <v>1334800</v>
      </c>
      <c r="E4" s="12"/>
      <c r="F4" s="12"/>
      <c r="G4" s="12"/>
    </row>
    <row r="5" spans="1:7" ht="34.5" customHeight="1">
      <c r="A5" s="13">
        <v>1</v>
      </c>
      <c r="B5" s="19" t="s">
        <v>75</v>
      </c>
      <c r="C5" s="28" t="s">
        <v>50</v>
      </c>
      <c r="D5" s="14">
        <v>40000</v>
      </c>
      <c r="E5" s="11" t="s">
        <v>76</v>
      </c>
      <c r="F5" s="11" t="s">
        <v>77</v>
      </c>
      <c r="G5" s="12" t="s">
        <v>78</v>
      </c>
    </row>
    <row r="6" spans="1:7" s="2" customFormat="1" ht="34.5" customHeight="1">
      <c r="A6" s="13">
        <v>2</v>
      </c>
      <c r="B6" s="19" t="s">
        <v>79</v>
      </c>
      <c r="C6" s="23" t="s">
        <v>80</v>
      </c>
      <c r="D6" s="14">
        <v>100000</v>
      </c>
      <c r="E6" s="11" t="s">
        <v>81</v>
      </c>
      <c r="F6" s="17" t="s">
        <v>82</v>
      </c>
      <c r="G6" s="12" t="s">
        <v>83</v>
      </c>
    </row>
    <row r="7" spans="1:7" s="2" customFormat="1" ht="34.5" customHeight="1">
      <c r="A7" s="10">
        <v>3</v>
      </c>
      <c r="B7" s="19" t="s">
        <v>84</v>
      </c>
      <c r="C7" s="23" t="s">
        <v>85</v>
      </c>
      <c r="D7" s="12">
        <v>270000</v>
      </c>
      <c r="E7" s="11" t="s">
        <v>86</v>
      </c>
      <c r="F7" s="11" t="s">
        <v>87</v>
      </c>
      <c r="G7" s="12" t="s">
        <v>78</v>
      </c>
    </row>
    <row r="8" spans="1:7" s="2" customFormat="1" ht="34.5" customHeight="1">
      <c r="A8" s="13">
        <v>4</v>
      </c>
      <c r="B8" s="19" t="s">
        <v>88</v>
      </c>
      <c r="C8" s="23" t="s">
        <v>89</v>
      </c>
      <c r="D8" s="12">
        <v>50500</v>
      </c>
      <c r="E8" s="11" t="s">
        <v>90</v>
      </c>
      <c r="F8" s="11" t="s">
        <v>87</v>
      </c>
      <c r="G8" s="12" t="s">
        <v>78</v>
      </c>
    </row>
    <row r="9" spans="1:7" s="2" customFormat="1" ht="34.5" customHeight="1">
      <c r="A9" s="13">
        <v>5</v>
      </c>
      <c r="B9" s="19" t="s">
        <v>91</v>
      </c>
      <c r="C9" s="15" t="s">
        <v>92</v>
      </c>
      <c r="D9" s="14">
        <v>100000</v>
      </c>
      <c r="E9" s="11" t="s">
        <v>81</v>
      </c>
      <c r="F9" s="11" t="s">
        <v>82</v>
      </c>
      <c r="G9" s="12" t="s">
        <v>83</v>
      </c>
    </row>
    <row r="10" spans="1:7" s="2" customFormat="1" ht="34.5" customHeight="1">
      <c r="A10" s="10">
        <v>6</v>
      </c>
      <c r="B10" s="19" t="s">
        <v>93</v>
      </c>
      <c r="C10" s="28" t="s">
        <v>66</v>
      </c>
      <c r="D10" s="14">
        <v>106000</v>
      </c>
      <c r="E10" s="11" t="s">
        <v>94</v>
      </c>
      <c r="F10" s="11" t="s">
        <v>95</v>
      </c>
      <c r="G10" s="12" t="s">
        <v>78</v>
      </c>
    </row>
    <row r="11" spans="1:7" s="2" customFormat="1" ht="34.5" customHeight="1">
      <c r="A11" s="13">
        <v>7</v>
      </c>
      <c r="B11" s="19" t="s">
        <v>96</v>
      </c>
      <c r="C11" s="28" t="s">
        <v>71</v>
      </c>
      <c r="D11" s="14">
        <v>60000</v>
      </c>
      <c r="E11" s="11" t="s">
        <v>97</v>
      </c>
      <c r="F11" s="11" t="s">
        <v>98</v>
      </c>
      <c r="G11" s="12" t="s">
        <v>78</v>
      </c>
    </row>
    <row r="12" spans="1:7" s="2" customFormat="1" ht="34.5" customHeight="1">
      <c r="A12" s="13">
        <v>8</v>
      </c>
      <c r="B12" s="19" t="s">
        <v>99</v>
      </c>
      <c r="C12" s="23" t="s">
        <v>80</v>
      </c>
      <c r="D12" s="14">
        <v>100000</v>
      </c>
      <c r="E12" s="11" t="s">
        <v>81</v>
      </c>
      <c r="F12" s="17" t="s">
        <v>82</v>
      </c>
      <c r="G12" s="12" t="s">
        <v>83</v>
      </c>
    </row>
    <row r="13" spans="1:7" s="2" customFormat="1" ht="34.5" customHeight="1">
      <c r="A13" s="10">
        <v>9</v>
      </c>
      <c r="B13" s="19" t="s">
        <v>99</v>
      </c>
      <c r="C13" s="15" t="s">
        <v>92</v>
      </c>
      <c r="D13" s="14">
        <v>100000</v>
      </c>
      <c r="E13" s="11" t="s">
        <v>81</v>
      </c>
      <c r="F13" s="11" t="s">
        <v>82</v>
      </c>
      <c r="G13" s="12" t="s">
        <v>83</v>
      </c>
    </row>
    <row r="14" spans="1:7" s="2" customFormat="1" ht="34.5" customHeight="1">
      <c r="A14" s="13">
        <v>10</v>
      </c>
      <c r="B14" s="19" t="s">
        <v>100</v>
      </c>
      <c r="C14" s="28" t="s">
        <v>50</v>
      </c>
      <c r="D14" s="14">
        <v>117000</v>
      </c>
      <c r="E14" s="11" t="s">
        <v>101</v>
      </c>
      <c r="F14" s="11" t="s">
        <v>95</v>
      </c>
      <c r="G14" s="12" t="s">
        <v>78</v>
      </c>
    </row>
    <row r="15" spans="1:7" s="2" customFormat="1" ht="34.5" customHeight="1">
      <c r="A15" s="13">
        <v>11</v>
      </c>
      <c r="B15" s="19" t="s">
        <v>102</v>
      </c>
      <c r="C15" s="28" t="s">
        <v>73</v>
      </c>
      <c r="D15" s="14">
        <v>16300</v>
      </c>
      <c r="E15" s="11" t="s">
        <v>103</v>
      </c>
      <c r="F15" s="11" t="s">
        <v>87</v>
      </c>
      <c r="G15" s="12" t="s">
        <v>78</v>
      </c>
    </row>
    <row r="16" spans="1:7" s="2" customFormat="1" ht="34.5" customHeight="1">
      <c r="A16" s="10">
        <v>12</v>
      </c>
      <c r="B16" s="19" t="s">
        <v>104</v>
      </c>
      <c r="C16" s="28" t="s">
        <v>72</v>
      </c>
      <c r="D16" s="14">
        <v>90000</v>
      </c>
      <c r="E16" s="11" t="s">
        <v>76</v>
      </c>
      <c r="F16" s="11" t="s">
        <v>105</v>
      </c>
      <c r="G16" s="12" t="s">
        <v>78</v>
      </c>
    </row>
    <row r="17" spans="1:7" ht="34.5" customHeight="1">
      <c r="A17" s="33">
        <v>13</v>
      </c>
      <c r="B17" s="19" t="s">
        <v>127</v>
      </c>
      <c r="C17" s="28" t="s">
        <v>128</v>
      </c>
      <c r="D17" s="14">
        <v>185000</v>
      </c>
      <c r="E17" s="11" t="s">
        <v>129</v>
      </c>
      <c r="F17" s="11" t="s">
        <v>130</v>
      </c>
      <c r="G17" s="12" t="s">
        <v>78</v>
      </c>
    </row>
    <row r="22" ht="27.75" customHeight="1">
      <c r="D22" s="24" t="s">
        <v>30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0" r:id="rId1"/>
  <headerFooter alignWithMargins="0">
    <oddFooter>&amp;C&amp;P페이지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21" bestFit="1" customWidth="1"/>
    <col min="3" max="3" width="77.140625" style="3" bestFit="1" customWidth="1"/>
    <col min="4" max="4" width="15.57421875" style="4" customWidth="1"/>
    <col min="5" max="5" width="15.57421875" style="5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30" t="s">
        <v>28</v>
      </c>
      <c r="B1" s="30"/>
      <c r="C1" s="30"/>
      <c r="D1" s="30"/>
      <c r="E1" s="30"/>
      <c r="F1" s="30"/>
      <c r="G1" s="30"/>
    </row>
    <row r="2" spans="1:7" s="2" customFormat="1" ht="34.5" customHeight="1">
      <c r="A2" s="31" t="s">
        <v>26</v>
      </c>
      <c r="B2" s="31"/>
      <c r="C2" s="32"/>
      <c r="D2" s="32"/>
      <c r="E2" s="32"/>
      <c r="F2" s="32"/>
      <c r="G2" s="6" t="s">
        <v>10</v>
      </c>
    </row>
    <row r="3" spans="1:7" s="2" customFormat="1" ht="34.5" customHeight="1">
      <c r="A3" s="7" t="s">
        <v>11</v>
      </c>
      <c r="B3" s="18" t="s">
        <v>12</v>
      </c>
      <c r="C3" s="8" t="s">
        <v>5</v>
      </c>
      <c r="D3" s="9" t="s">
        <v>6</v>
      </c>
      <c r="E3" s="9" t="s">
        <v>4</v>
      </c>
      <c r="F3" s="9" t="s">
        <v>13</v>
      </c>
      <c r="G3" s="9" t="s">
        <v>14</v>
      </c>
    </row>
    <row r="4" spans="1:7" ht="34.5" customHeight="1">
      <c r="A4" s="10"/>
      <c r="B4" s="19" t="s">
        <v>15</v>
      </c>
      <c r="C4" s="11" t="str">
        <f>"총"&amp;COUNTA(C5:C67)&amp;"건"</f>
        <v>총12건</v>
      </c>
      <c r="D4" s="16">
        <f>SUM(D5:D67)</f>
        <v>3493500</v>
      </c>
      <c r="E4" s="12"/>
      <c r="F4" s="12"/>
      <c r="G4" s="12"/>
    </row>
    <row r="5" spans="1:7" ht="34.5" customHeight="1">
      <c r="A5" s="13">
        <v>1</v>
      </c>
      <c r="B5" s="19" t="s">
        <v>31</v>
      </c>
      <c r="C5" s="28" t="s">
        <v>32</v>
      </c>
      <c r="D5" s="16">
        <v>208500</v>
      </c>
      <c r="E5" s="12" t="s">
        <v>33</v>
      </c>
      <c r="F5" s="10" t="s">
        <v>34</v>
      </c>
      <c r="G5" s="14" t="s">
        <v>126</v>
      </c>
    </row>
    <row r="6" spans="1:7" s="2" customFormat="1" ht="34.5" customHeight="1">
      <c r="A6" s="13">
        <v>2</v>
      </c>
      <c r="B6" s="19" t="s">
        <v>35</v>
      </c>
      <c r="C6" s="28" t="s">
        <v>36</v>
      </c>
      <c r="D6" s="16">
        <v>64000</v>
      </c>
      <c r="E6" s="12" t="s">
        <v>37</v>
      </c>
      <c r="F6" s="11" t="s">
        <v>38</v>
      </c>
      <c r="G6" s="14" t="s">
        <v>126</v>
      </c>
    </row>
    <row r="7" spans="1:7" s="2" customFormat="1" ht="34.5" customHeight="1">
      <c r="A7" s="13">
        <v>3</v>
      </c>
      <c r="B7" s="19" t="s">
        <v>39</v>
      </c>
      <c r="C7" s="29" t="s">
        <v>40</v>
      </c>
      <c r="D7" s="16">
        <v>80000</v>
      </c>
      <c r="E7" s="10" t="s">
        <v>41</v>
      </c>
      <c r="F7" s="10" t="s">
        <v>38</v>
      </c>
      <c r="G7" s="14" t="s">
        <v>126</v>
      </c>
    </row>
    <row r="8" spans="1:7" s="2" customFormat="1" ht="34.5" customHeight="1">
      <c r="A8" s="13">
        <v>4</v>
      </c>
      <c r="B8" s="19" t="s">
        <v>42</v>
      </c>
      <c r="C8" s="28" t="s">
        <v>43</v>
      </c>
      <c r="D8" s="14">
        <v>398000</v>
      </c>
      <c r="E8" s="11" t="s">
        <v>44</v>
      </c>
      <c r="F8" s="11" t="s">
        <v>45</v>
      </c>
      <c r="G8" s="14" t="s">
        <v>126</v>
      </c>
    </row>
    <row r="9" spans="1:7" s="2" customFormat="1" ht="34.5" customHeight="1">
      <c r="A9" s="13">
        <v>5</v>
      </c>
      <c r="B9" s="19" t="s">
        <v>46</v>
      </c>
      <c r="C9" s="28" t="s">
        <v>47</v>
      </c>
      <c r="D9" s="14">
        <v>70000</v>
      </c>
      <c r="E9" s="11" t="s">
        <v>48</v>
      </c>
      <c r="F9" s="17" t="s">
        <v>49</v>
      </c>
      <c r="G9" s="14" t="s">
        <v>126</v>
      </c>
    </row>
    <row r="10" spans="1:7" s="2" customFormat="1" ht="34.5" customHeight="1">
      <c r="A10" s="13">
        <v>6</v>
      </c>
      <c r="B10" s="19" t="s">
        <v>51</v>
      </c>
      <c r="C10" s="28" t="s">
        <v>52</v>
      </c>
      <c r="D10" s="14">
        <v>191000</v>
      </c>
      <c r="E10" s="11" t="s">
        <v>53</v>
      </c>
      <c r="F10" s="11" t="s">
        <v>125</v>
      </c>
      <c r="G10" s="14" t="s">
        <v>126</v>
      </c>
    </row>
    <row r="11" spans="1:7" s="2" customFormat="1" ht="34.5" customHeight="1">
      <c r="A11" s="13">
        <v>7</v>
      </c>
      <c r="B11" s="19" t="s">
        <v>54</v>
      </c>
      <c r="C11" s="28" t="s">
        <v>55</v>
      </c>
      <c r="D11" s="14">
        <v>140000</v>
      </c>
      <c r="E11" s="11" t="s">
        <v>56</v>
      </c>
      <c r="F11" s="11" t="s">
        <v>34</v>
      </c>
      <c r="G11" s="14" t="s">
        <v>126</v>
      </c>
    </row>
    <row r="12" spans="1:7" s="2" customFormat="1" ht="34.5" customHeight="1">
      <c r="A12" s="13">
        <v>8</v>
      </c>
      <c r="B12" s="19" t="s">
        <v>57</v>
      </c>
      <c r="C12" s="28" t="s">
        <v>58</v>
      </c>
      <c r="D12" s="14">
        <v>380000</v>
      </c>
      <c r="E12" s="11" t="s">
        <v>33</v>
      </c>
      <c r="F12" s="11" t="s">
        <v>59</v>
      </c>
      <c r="G12" s="14" t="s">
        <v>126</v>
      </c>
    </row>
    <row r="13" spans="1:7" s="2" customFormat="1" ht="34.5" customHeight="1">
      <c r="A13" s="13">
        <v>9</v>
      </c>
      <c r="B13" s="19" t="s">
        <v>60</v>
      </c>
      <c r="C13" s="28" t="s">
        <v>61</v>
      </c>
      <c r="D13" s="14">
        <v>72000</v>
      </c>
      <c r="E13" s="11" t="s">
        <v>62</v>
      </c>
      <c r="F13" s="11" t="s">
        <v>38</v>
      </c>
      <c r="G13" s="14" t="s">
        <v>126</v>
      </c>
    </row>
    <row r="14" spans="1:7" s="2" customFormat="1" ht="34.5" customHeight="1">
      <c r="A14" s="13">
        <v>10</v>
      </c>
      <c r="B14" s="19" t="s">
        <v>63</v>
      </c>
      <c r="C14" s="28" t="s">
        <v>64</v>
      </c>
      <c r="D14" s="14">
        <v>190000</v>
      </c>
      <c r="E14" s="11" t="s">
        <v>65</v>
      </c>
      <c r="F14" s="11" t="s">
        <v>34</v>
      </c>
      <c r="G14" s="14" t="s">
        <v>126</v>
      </c>
    </row>
    <row r="15" spans="1:7" s="2" customFormat="1" ht="34.5" customHeight="1">
      <c r="A15" s="13">
        <v>11</v>
      </c>
      <c r="B15" s="19" t="s">
        <v>106</v>
      </c>
      <c r="C15" s="23" t="s">
        <v>107</v>
      </c>
      <c r="D15" s="16">
        <v>1530000</v>
      </c>
      <c r="E15" s="12" t="s">
        <v>108</v>
      </c>
      <c r="F15" s="11" t="s">
        <v>109</v>
      </c>
      <c r="G15" s="14" t="s">
        <v>110</v>
      </c>
    </row>
    <row r="16" spans="1:7" s="2" customFormat="1" ht="34.5" customHeight="1">
      <c r="A16" s="13">
        <v>12</v>
      </c>
      <c r="B16" s="19" t="s">
        <v>67</v>
      </c>
      <c r="C16" s="28" t="s">
        <v>68</v>
      </c>
      <c r="D16" s="14">
        <v>170000</v>
      </c>
      <c r="E16" s="11" t="s">
        <v>69</v>
      </c>
      <c r="F16" s="11" t="s">
        <v>70</v>
      </c>
      <c r="G16" s="14" t="s">
        <v>126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3" r:id="rId1"/>
  <headerFooter alignWithMargins="0">
    <oddFooter>&amp;C&amp;P페이지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G6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24" customWidth="1"/>
    <col min="2" max="2" width="27.421875" style="25" bestFit="1" customWidth="1"/>
    <col min="3" max="3" width="81.00390625" style="22" bestFit="1" customWidth="1"/>
    <col min="4" max="5" width="15.57421875" style="26" customWidth="1"/>
    <col min="6" max="6" width="22.7109375" style="26" customWidth="1"/>
    <col min="7" max="7" width="11.421875" style="24" customWidth="1"/>
    <col min="8" max="16384" width="9.00390625" style="22" customWidth="1"/>
  </cols>
  <sheetData>
    <row r="1" spans="1:7" s="1" customFormat="1" ht="34.5" customHeight="1">
      <c r="A1" s="30" t="s">
        <v>29</v>
      </c>
      <c r="B1" s="30"/>
      <c r="C1" s="30"/>
      <c r="D1" s="30"/>
      <c r="E1" s="30"/>
      <c r="F1" s="30"/>
      <c r="G1" s="30"/>
    </row>
    <row r="2" spans="1:7" s="2" customFormat="1" ht="34.5" customHeight="1">
      <c r="A2" s="31" t="s">
        <v>25</v>
      </c>
      <c r="B2" s="31"/>
      <c r="C2" s="32"/>
      <c r="D2" s="32"/>
      <c r="E2" s="32"/>
      <c r="F2" s="32"/>
      <c r="G2" s="6" t="s">
        <v>16</v>
      </c>
    </row>
    <row r="3" spans="1:7" s="2" customFormat="1" ht="34.5" customHeight="1">
      <c r="A3" s="7" t="s">
        <v>17</v>
      </c>
      <c r="B3" s="18" t="s">
        <v>18</v>
      </c>
      <c r="C3" s="8" t="s">
        <v>19</v>
      </c>
      <c r="D3" s="9" t="s">
        <v>20</v>
      </c>
      <c r="E3" s="9" t="s">
        <v>21</v>
      </c>
      <c r="F3" s="9" t="s">
        <v>22</v>
      </c>
      <c r="G3" s="9" t="s">
        <v>23</v>
      </c>
    </row>
    <row r="4" spans="1:7" ht="34.5" customHeight="1">
      <c r="A4" s="10"/>
      <c r="B4" s="19" t="s">
        <v>24</v>
      </c>
      <c r="C4" s="11" t="str">
        <f>"총"&amp;COUNTA(C5:C57)&amp;"건"</f>
        <v>총2건</v>
      </c>
      <c r="D4" s="16">
        <f>SUM(D5:D57)</f>
        <v>152000</v>
      </c>
      <c r="E4" s="12"/>
      <c r="F4" s="12"/>
      <c r="G4" s="12"/>
    </row>
    <row r="5" spans="1:7" ht="34.5" customHeight="1">
      <c r="A5" s="13">
        <v>1</v>
      </c>
      <c r="B5" s="20" t="s">
        <v>117</v>
      </c>
      <c r="C5" s="15" t="s">
        <v>118</v>
      </c>
      <c r="D5" s="16">
        <v>66000</v>
      </c>
      <c r="E5" s="12" t="s">
        <v>119</v>
      </c>
      <c r="F5" s="11" t="s">
        <v>120</v>
      </c>
      <c r="G5" s="27" t="s">
        <v>115</v>
      </c>
    </row>
    <row r="6" spans="1:7" ht="34.5" customHeight="1">
      <c r="A6" s="13">
        <v>2</v>
      </c>
      <c r="B6" s="20" t="s">
        <v>121</v>
      </c>
      <c r="C6" s="15" t="s">
        <v>122</v>
      </c>
      <c r="D6" s="16">
        <v>86000</v>
      </c>
      <c r="E6" s="12" t="s">
        <v>123</v>
      </c>
      <c r="F6" s="11" t="s">
        <v>124</v>
      </c>
      <c r="G6" s="27" t="s">
        <v>115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1" r:id="rId1"/>
  <headerFooter alignWithMargins="0">
    <oddFooter>&amp;C&amp;P페이지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G5"/>
  <sheetViews>
    <sheetView view="pageBreakPreview" zoomScale="85" zoomScaleSheetLayoutView="85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140625" defaultRowHeight="27.75" customHeight="1"/>
  <cols>
    <col min="1" max="1" width="5.421875" style="4" customWidth="1"/>
    <col min="2" max="2" width="27.421875" style="21" bestFit="1" customWidth="1"/>
    <col min="3" max="3" width="56.8515625" style="3" customWidth="1"/>
    <col min="4" max="5" width="15.57421875" style="5" customWidth="1"/>
    <col min="6" max="6" width="22.7109375" style="5" customWidth="1"/>
    <col min="7" max="7" width="11.421875" style="4" customWidth="1"/>
    <col min="8" max="16384" width="9.00390625" style="3" customWidth="1"/>
  </cols>
  <sheetData>
    <row r="1" spans="1:7" s="1" customFormat="1" ht="34.5" customHeight="1">
      <c r="A1" s="30" t="s">
        <v>29</v>
      </c>
      <c r="B1" s="30"/>
      <c r="C1" s="30"/>
      <c r="D1" s="30"/>
      <c r="E1" s="30"/>
      <c r="F1" s="30"/>
      <c r="G1" s="30"/>
    </row>
    <row r="2" spans="1:7" s="2" customFormat="1" ht="34.5" customHeight="1">
      <c r="A2" s="31" t="s">
        <v>9</v>
      </c>
      <c r="B2" s="31"/>
      <c r="C2" s="32"/>
      <c r="D2" s="32"/>
      <c r="E2" s="32"/>
      <c r="F2" s="32"/>
      <c r="G2" s="6" t="s">
        <v>0</v>
      </c>
    </row>
    <row r="3" spans="1:7" s="2" customFormat="1" ht="34.5" customHeight="1">
      <c r="A3" s="7" t="s">
        <v>1</v>
      </c>
      <c r="B3" s="18" t="s">
        <v>3</v>
      </c>
      <c r="C3" s="8" t="s">
        <v>5</v>
      </c>
      <c r="D3" s="9" t="s">
        <v>6</v>
      </c>
      <c r="E3" s="9" t="s">
        <v>4</v>
      </c>
      <c r="F3" s="9" t="s">
        <v>7</v>
      </c>
      <c r="G3" s="9" t="s">
        <v>8</v>
      </c>
    </row>
    <row r="4" spans="1:7" ht="34.5" customHeight="1">
      <c r="A4" s="10"/>
      <c r="B4" s="19" t="s">
        <v>2</v>
      </c>
      <c r="C4" s="11" t="str">
        <f>"총"&amp;COUNTA(C5:C56)&amp;"건"</f>
        <v>총1건</v>
      </c>
      <c r="D4" s="16">
        <f>SUM(D5:D56)</f>
        <v>442510</v>
      </c>
      <c r="E4" s="12"/>
      <c r="F4" s="12"/>
      <c r="G4" s="12"/>
    </row>
    <row r="5" spans="1:7" s="24" customFormat="1" ht="34.5" customHeight="1">
      <c r="A5" s="13">
        <v>1</v>
      </c>
      <c r="B5" s="19" t="s">
        <v>116</v>
      </c>
      <c r="C5" s="15" t="s">
        <v>112</v>
      </c>
      <c r="D5" s="16">
        <v>442510</v>
      </c>
      <c r="E5" s="12" t="s">
        <v>113</v>
      </c>
      <c r="F5" s="11" t="s">
        <v>114</v>
      </c>
      <c r="G5" s="14" t="s">
        <v>111</v>
      </c>
    </row>
  </sheetData>
  <sheetProtection/>
  <mergeCells count="3">
    <mergeCell ref="A1:G1"/>
    <mergeCell ref="A2:B2"/>
    <mergeCell ref="C2:F2"/>
  </mergeCells>
  <printOptions horizontalCentered="1"/>
  <pageMargins left="0.15748031496062992" right="0.15748031496062992" top="0.5905511811023623" bottom="0.5905511811023623" header="0.3937007874015748" footer="0.3937007874015748"/>
  <pageSetup horizontalDpi="600" verticalDpi="600" orientation="portrait" paperSize="9" scale="56" r:id="rId1"/>
  <headerFooter alignWithMargins="0">
    <oddFooter>&amp;C&amp;P페이지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user123</dc:creator>
  <cp:keywords/>
  <dc:description/>
  <cp:lastModifiedBy>Windows 사용자</cp:lastModifiedBy>
  <cp:lastPrinted>2020-01-05T07:34:31Z</cp:lastPrinted>
  <dcterms:created xsi:type="dcterms:W3CDTF">2015-02-10T12:08:06Z</dcterms:created>
  <dcterms:modified xsi:type="dcterms:W3CDTF">2020-03-03T00:39:55Z</dcterms:modified>
  <cp:category/>
  <cp:version/>
  <cp:contentType/>
  <cp:contentStatus/>
</cp:coreProperties>
</file>