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495" yWindow="585" windowWidth="19575" windowHeight="11760"/>
  </bookViews>
  <sheets>
    <sheet name="원장 업무추진비" sheetId="10" r:id="rId1"/>
    <sheet name="부원장 업무추진비" sheetId="4" r:id="rId2"/>
    <sheet name="부서운영업무비(연구기획부)" sheetId="9" r:id="rId3"/>
    <sheet name="부서운영업무비(행정실)" sheetId="8" r:id="rId4"/>
  </sheets>
  <definedNames>
    <definedName name="_xlnm._FilterDatabase" localSheetId="2" hidden="1">'부서운영업무비(연구기획부)'!$A$3:$G$4</definedName>
    <definedName name="_xlnm._FilterDatabase" localSheetId="3" hidden="1">'부서운영업무비(행정실)'!$A$3:$G$5</definedName>
    <definedName name="_xlnm._FilterDatabase" localSheetId="1" hidden="1">'부원장 업무추진비'!$B$5:$G$5</definedName>
    <definedName name="_xlnm._FilterDatabase" localSheetId="0" hidden="1">'원장 업무추진비'!$B$5:$G$5</definedName>
    <definedName name="_xlnm.Print_Area" localSheetId="2">'부서운영업무비(연구기획부)'!$A$1:$G$11</definedName>
    <definedName name="_xlnm.Print_Area" localSheetId="3">'부서운영업무비(행정실)'!$A$1:$G$5</definedName>
    <definedName name="_xlnm.Print_Area" localSheetId="1">'부원장 업무추진비'!$A$1:$G$5</definedName>
    <definedName name="_xlnm.Print_Area" localSheetId="0">'원장 업무추진비'!$A$1:$G$5</definedName>
  </definedNames>
  <calcPr calcId="125725"/>
  <fileRecoveryPr autoRecover="0"/>
</workbook>
</file>

<file path=xl/calcChain.xml><?xml version="1.0" encoding="utf-8"?>
<calcChain xmlns="http://schemas.openxmlformats.org/spreadsheetml/2006/main">
  <c r="D4" i="10"/>
  <c r="C4"/>
  <c r="C4" i="8"/>
  <c r="D4"/>
  <c r="C4" i="4" l="1"/>
  <c r="A5" i="10" l="1"/>
  <c r="C4" i="9" l="1"/>
  <c r="A5" i="4" l="1"/>
  <c r="D4" i="9"/>
  <c r="D4" i="4"/>
</calcChain>
</file>

<file path=xl/sharedStrings.xml><?xml version="1.0" encoding="utf-8"?>
<sst xmlns="http://schemas.openxmlformats.org/spreadsheetml/2006/main" count="96" uniqueCount="71">
  <si>
    <t>[단위:원]</t>
    <phoneticPr fontId="4" type="noConversion"/>
  </si>
  <si>
    <t>연번</t>
    <phoneticPr fontId="4" type="noConversion"/>
  </si>
  <si>
    <t>집행일자(시간 포함)</t>
    <phoneticPr fontId="4" type="noConversion"/>
  </si>
  <si>
    <t>집행장소</t>
    <phoneticPr fontId="3" type="noConversion"/>
  </si>
  <si>
    <t>집행목적</t>
    <phoneticPr fontId="3" type="noConversion"/>
  </si>
  <si>
    <t>집행금액</t>
    <phoneticPr fontId="4" type="noConversion"/>
  </si>
  <si>
    <t>집행대상(인원수)</t>
    <phoneticPr fontId="3" type="noConversion"/>
  </si>
  <si>
    <t>지출방법</t>
    <phoneticPr fontId="4" type="noConversion"/>
  </si>
  <si>
    <t>[단위:원]</t>
    <phoneticPr fontId="4" type="noConversion"/>
  </si>
  <si>
    <t>연번</t>
    <phoneticPr fontId="4" type="noConversion"/>
  </si>
  <si>
    <t>집행일자(시간 포함)</t>
    <phoneticPr fontId="4" type="noConversion"/>
  </si>
  <si>
    <t>집행목적</t>
    <phoneticPr fontId="3" type="noConversion"/>
  </si>
  <si>
    <t>집행금액</t>
    <phoneticPr fontId="4" type="noConversion"/>
  </si>
  <si>
    <t>집행장소</t>
    <phoneticPr fontId="3" type="noConversion"/>
  </si>
  <si>
    <t>집행대상(인원수)</t>
    <phoneticPr fontId="3" type="noConversion"/>
  </si>
  <si>
    <t>지출방법</t>
    <phoneticPr fontId="4" type="noConversion"/>
  </si>
  <si>
    <t>제주연구원</t>
    <phoneticPr fontId="3" type="noConversion"/>
  </si>
  <si>
    <t>계</t>
    <phoneticPr fontId="3" type="noConversion"/>
  </si>
  <si>
    <t>집행일자(시간 포함)</t>
    <phoneticPr fontId="4" type="noConversion"/>
  </si>
  <si>
    <t>집행목적</t>
    <phoneticPr fontId="3" type="noConversion"/>
  </si>
  <si>
    <t>집행금액</t>
    <phoneticPr fontId="4" type="noConversion"/>
  </si>
  <si>
    <t>집행장소</t>
    <phoneticPr fontId="3" type="noConversion"/>
  </si>
  <si>
    <t>집행대상(인원수)</t>
    <phoneticPr fontId="3" type="noConversion"/>
  </si>
  <si>
    <t>지출방법</t>
    <phoneticPr fontId="4" type="noConversion"/>
  </si>
  <si>
    <t>연번</t>
    <phoneticPr fontId="4" type="noConversion"/>
  </si>
  <si>
    <t>연구기획부</t>
    <phoneticPr fontId="3" type="noConversion"/>
  </si>
  <si>
    <t>제주연구원</t>
    <phoneticPr fontId="3" type="noConversion"/>
  </si>
  <si>
    <t>연번</t>
    <phoneticPr fontId="4" type="noConversion"/>
  </si>
  <si>
    <t>집행일자(시간 포함)</t>
    <phoneticPr fontId="4" type="noConversion"/>
  </si>
  <si>
    <t>집행목적</t>
    <phoneticPr fontId="3" type="noConversion"/>
  </si>
  <si>
    <t>집행금액</t>
    <phoneticPr fontId="4" type="noConversion"/>
  </si>
  <si>
    <t>집행장소</t>
    <phoneticPr fontId="3" type="noConversion"/>
  </si>
  <si>
    <t>집행대상(인원수)</t>
    <phoneticPr fontId="3" type="noConversion"/>
  </si>
  <si>
    <t>지출방법</t>
    <phoneticPr fontId="4" type="noConversion"/>
  </si>
  <si>
    <t>행정실</t>
    <phoneticPr fontId="3" type="noConversion"/>
  </si>
  <si>
    <t>계</t>
    <phoneticPr fontId="3" type="noConversion"/>
  </si>
  <si>
    <t>Focus &amp; Future 기획 대비 간담회</t>
  </si>
  <si>
    <t>-</t>
    <phoneticPr fontId="3" type="noConversion"/>
  </si>
  <si>
    <t>경애관</t>
    <phoneticPr fontId="7" type="noConversion"/>
  </si>
  <si>
    <t>실장 등 15명</t>
    <phoneticPr fontId="7" type="noConversion"/>
  </si>
  <si>
    <t>2024-12-20 20:08</t>
    <phoneticPr fontId="7" type="noConversion"/>
  </si>
  <si>
    <t>송죽원</t>
    <phoneticPr fontId="7" type="noConversion"/>
  </si>
  <si>
    <t>연구직 부서평가 대비 간담회</t>
    <phoneticPr fontId="7" type="noConversion"/>
  </si>
  <si>
    <t>광원</t>
    <phoneticPr fontId="7" type="noConversion"/>
  </si>
  <si>
    <t>2024-12-26 13:41</t>
    <phoneticPr fontId="7" type="noConversion"/>
  </si>
  <si>
    <t>제주흑우</t>
    <phoneticPr fontId="7" type="noConversion"/>
  </si>
  <si>
    <t>2024-12-27 18:53</t>
    <phoneticPr fontId="7" type="noConversion"/>
  </si>
  <si>
    <t>2025년도 사업계획 논의를 위한 간담회</t>
    <phoneticPr fontId="7" type="noConversion"/>
  </si>
  <si>
    <t>모다정</t>
    <phoneticPr fontId="7" type="noConversion"/>
  </si>
  <si>
    <t>제주연구원 하반기 퇴임식 논의를 위한 간담회</t>
  </si>
  <si>
    <t>봄봄 제주도남점</t>
    <phoneticPr fontId="7" type="noConversion"/>
  </si>
  <si>
    <t>제주특별자치도지사-공기업 출자출연기관장 정책토론회 간담회</t>
  </si>
  <si>
    <t>연구직 부서평가 대비 간담회 식대</t>
  </si>
  <si>
    <t>카드</t>
    <phoneticPr fontId="7" type="noConversion"/>
  </si>
  <si>
    <t>풍천가</t>
    <phoneticPr fontId="7" type="noConversion"/>
  </si>
  <si>
    <t>검은쇠몰고오는</t>
    <phoneticPr fontId="7" type="noConversion"/>
  </si>
  <si>
    <t xml:space="preserve">2024-12-16 15:36 </t>
    <phoneticPr fontId="7" type="noConversion"/>
  </si>
  <si>
    <t>2024-12-10 12:19</t>
    <phoneticPr fontId="7" type="noConversion"/>
  </si>
  <si>
    <t>실장 등 10명</t>
    <phoneticPr fontId="7" type="noConversion"/>
  </si>
  <si>
    <t>2024-12-05 21:04</t>
    <phoneticPr fontId="7" type="noConversion"/>
  </si>
  <si>
    <t>실장 등 12명</t>
    <phoneticPr fontId="7" type="noConversion"/>
  </si>
  <si>
    <t>2024-12-19 19:55</t>
    <phoneticPr fontId="7" type="noConversion"/>
  </si>
  <si>
    <t>2024-12-24 13:03</t>
    <phoneticPr fontId="7" type="noConversion"/>
  </si>
  <si>
    <t>실장 등 5명</t>
    <phoneticPr fontId="7" type="noConversion"/>
  </si>
  <si>
    <t>2024년 연구실 및 기획부 근무성적 평정 대비 간담회 식대</t>
    <phoneticPr fontId="7" type="noConversion"/>
  </si>
  <si>
    <t>Focus&amp;future 기획 대비 간담회 식대</t>
    <phoneticPr fontId="7" type="noConversion"/>
  </si>
  <si>
    <t>행정직 외 7명</t>
    <phoneticPr fontId="7" type="noConversion"/>
  </si>
  <si>
    <t>2024년 12월 업무추진비 집행내역(원장)</t>
  </si>
  <si>
    <t>2024년 12월 업무추진비 집행내역(부원장)</t>
  </si>
  <si>
    <t>2024년 12월 업무추진비 집행내역(부서운영)</t>
  </si>
  <si>
    <t>실장 등 7명</t>
    <phoneticPr fontId="7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</si>
</sst>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#,##0_);[Red]\(#,##0\)"/>
    <numFmt numFmtId="177" formatCode="0;[Red]0"/>
  </numFmts>
  <fonts count="20">
    <font>
      <sz val="11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b/>
      <sz val="18"/>
      <name val="제주고딕"/>
      <family val="3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b/>
      <sz val="12"/>
      <name val="바탕"/>
      <family val="1"/>
      <charset val="129"/>
    </font>
    <font>
      <sz val="12"/>
      <name val="바탕"/>
      <family val="1"/>
      <charset val="129"/>
    </font>
    <font>
      <sz val="8"/>
      <name val="맑은 고딕"/>
      <family val="3"/>
      <charset val="129"/>
    </font>
    <font>
      <b/>
      <sz val="13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2"/>
      <color theme="1"/>
      <name val="바탕"/>
      <family val="1"/>
      <charset val="129"/>
    </font>
    <font>
      <sz val="12"/>
      <color theme="1"/>
      <name val="맑은 고딕"/>
      <family val="3"/>
      <charset val="129"/>
      <scheme val="minor"/>
    </font>
    <font>
      <b/>
      <sz val="18"/>
      <color theme="1"/>
      <name val="제주고딕"/>
      <family val="3"/>
      <charset val="129"/>
    </font>
    <font>
      <b/>
      <sz val="13"/>
      <color theme="1"/>
      <name val="바탕"/>
      <family val="1"/>
      <charset val="129"/>
    </font>
    <font>
      <sz val="12"/>
      <color theme="1"/>
      <name val="바탕"/>
      <family val="1"/>
      <charset val="129"/>
    </font>
    <font>
      <b/>
      <sz val="11"/>
      <color theme="1"/>
      <name val="맑은 고딕"/>
      <family val="3"/>
      <charset val="129"/>
      <scheme val="minor"/>
    </font>
    <font>
      <sz val="11"/>
      <name val="바탕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4" fillId="0" borderId="0" xfId="3" applyFont="1" applyFill="1" applyAlignment="1">
      <alignment vertical="center" shrinkToFit="1"/>
    </xf>
    <xf numFmtId="0" fontId="6" fillId="0" borderId="0" xfId="3" applyFont="1" applyAlignment="1">
      <alignment horizontal="center" vertical="center" shrinkToFit="1"/>
    </xf>
    <xf numFmtId="0" fontId="1" fillId="0" borderId="0" xfId="3" applyAlignment="1">
      <alignment vertical="center" shrinkToFit="1"/>
    </xf>
    <xf numFmtId="0" fontId="1" fillId="0" borderId="0" xfId="3" applyAlignment="1">
      <alignment horizontal="center" vertical="center" shrinkToFit="1"/>
    </xf>
    <xf numFmtId="0" fontId="1" fillId="0" borderId="0" xfId="3" applyAlignment="1">
      <alignment horizontal="right" vertical="center" shrinkToFit="1"/>
    </xf>
    <xf numFmtId="176" fontId="5" fillId="0" borderId="0" xfId="3" applyNumberFormat="1" applyFont="1" applyBorder="1" applyAlignment="1">
      <alignment vertical="center" shrinkToFit="1"/>
    </xf>
    <xf numFmtId="177" fontId="11" fillId="2" borderId="1" xfId="3" applyNumberFormat="1" applyFont="1" applyFill="1" applyBorder="1" applyAlignment="1">
      <alignment horizontal="center" vertical="center" shrinkToFit="1"/>
    </xf>
    <xf numFmtId="0" fontId="11" fillId="2" borderId="1" xfId="3" applyFont="1" applyFill="1" applyBorder="1" applyAlignment="1">
      <alignment horizontal="center" vertical="center" shrinkToFit="1"/>
    </xf>
    <xf numFmtId="176" fontId="11" fillId="2" borderId="1" xfId="3" applyNumberFormat="1" applyFont="1" applyFill="1" applyBorder="1" applyAlignment="1">
      <alignment horizontal="center" vertical="center" shrinkToFit="1"/>
    </xf>
    <xf numFmtId="0" fontId="12" fillId="0" borderId="1" xfId="3" applyFont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3" fontId="12" fillId="0" borderId="1" xfId="0" applyNumberFormat="1" applyFont="1" applyFill="1" applyBorder="1" applyAlignment="1">
      <alignment horizontal="center" vertical="center" shrinkToFit="1"/>
    </xf>
    <xf numFmtId="3" fontId="12" fillId="0" borderId="1" xfId="2" applyNumberFormat="1" applyFont="1" applyFill="1" applyBorder="1" applyAlignment="1">
      <alignment horizontal="center" vertical="center" shrinkToFit="1"/>
    </xf>
    <xf numFmtId="49" fontId="11" fillId="2" borderId="1" xfId="3" applyNumberFormat="1" applyFont="1" applyFill="1" applyBorder="1" applyAlignment="1">
      <alignment horizontal="center" vertical="center" shrinkToFit="1"/>
    </xf>
    <xf numFmtId="49" fontId="12" fillId="0" borderId="1" xfId="0" applyNumberFormat="1" applyFont="1" applyFill="1" applyBorder="1" applyAlignment="1">
      <alignment horizontal="center" vertical="center" shrinkToFit="1"/>
    </xf>
    <xf numFmtId="49" fontId="1" fillId="0" borderId="0" xfId="3" applyNumberFormat="1" applyAlignment="1">
      <alignment horizontal="center" vertical="center" shrinkToFit="1"/>
    </xf>
    <xf numFmtId="0" fontId="1" fillId="0" borderId="0" xfId="3" applyFont="1" applyAlignment="1">
      <alignment vertical="center" shrinkToFit="1"/>
    </xf>
    <xf numFmtId="0" fontId="1" fillId="0" borderId="0" xfId="3" applyFont="1" applyAlignment="1">
      <alignment horizontal="center" vertical="center" shrinkToFit="1"/>
    </xf>
    <xf numFmtId="49" fontId="1" fillId="0" borderId="0" xfId="3" applyNumberFormat="1" applyFont="1" applyAlignment="1">
      <alignment horizontal="center" vertical="center" shrinkToFit="1"/>
    </xf>
    <xf numFmtId="0" fontId="1" fillId="0" borderId="0" xfId="3" applyFont="1" applyAlignment="1">
      <alignment horizontal="right" vertical="center" shrinkToFit="1"/>
    </xf>
    <xf numFmtId="0" fontId="1" fillId="0" borderId="0" xfId="3">
      <alignment vertical="center"/>
    </xf>
    <xf numFmtId="176" fontId="13" fillId="0" borderId="0" xfId="3" applyNumberFormat="1" applyFont="1" applyBorder="1" applyAlignment="1">
      <alignment vertical="center" shrinkToFit="1"/>
    </xf>
    <xf numFmtId="0" fontId="14" fillId="0" borderId="1" xfId="3" applyFont="1" applyBorder="1" applyAlignment="1">
      <alignment horizontal="center" vertical="center" shrinkToFit="1"/>
    </xf>
    <xf numFmtId="49" fontId="14" fillId="0" borderId="1" xfId="0" applyNumberFormat="1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3" fontId="14" fillId="0" borderId="1" xfId="2" applyNumberFormat="1" applyFont="1" applyFill="1" applyBorder="1" applyAlignment="1">
      <alignment horizontal="center" vertical="center" shrinkToFit="1"/>
    </xf>
    <xf numFmtId="3" fontId="14" fillId="0" borderId="1" xfId="0" applyNumberFormat="1" applyFont="1" applyFill="1" applyBorder="1" applyAlignment="1">
      <alignment horizontal="center" vertical="center" shrinkToFit="1"/>
    </xf>
    <xf numFmtId="177" fontId="11" fillId="2" borderId="1" xfId="1" applyNumberFormat="1" applyFont="1" applyFill="1" applyBorder="1" applyAlignment="1">
      <alignment horizontal="center" vertical="center" shrinkToFit="1"/>
    </xf>
    <xf numFmtId="177" fontId="18" fillId="2" borderId="1" xfId="3" applyNumberFormat="1" applyFont="1" applyFill="1" applyBorder="1" applyAlignment="1">
      <alignment horizontal="center" vertical="center" shrinkToFit="1"/>
    </xf>
    <xf numFmtId="49" fontId="18" fillId="2" borderId="1" xfId="3" applyNumberFormat="1" applyFont="1" applyFill="1" applyBorder="1" applyAlignment="1">
      <alignment horizontal="center" vertical="center" shrinkToFit="1"/>
    </xf>
    <xf numFmtId="0" fontId="18" fillId="2" borderId="1" xfId="3" applyFont="1" applyFill="1" applyBorder="1" applyAlignment="1">
      <alignment horizontal="center" vertical="center" shrinkToFit="1"/>
    </xf>
    <xf numFmtId="176" fontId="18" fillId="2" borderId="1" xfId="3" applyNumberFormat="1" applyFont="1" applyFill="1" applyBorder="1" applyAlignment="1">
      <alignment horizontal="center" vertical="center" shrinkToFit="1"/>
    </xf>
    <xf numFmtId="0" fontId="19" fillId="0" borderId="0" xfId="3" applyFont="1" applyAlignment="1">
      <alignment horizontal="center" vertical="center" shrinkToFit="1"/>
    </xf>
    <xf numFmtId="0" fontId="12" fillId="0" borderId="1" xfId="3" applyFont="1" applyFill="1" applyBorder="1" applyAlignment="1">
      <alignment horizontal="center" vertical="center" shrinkToFit="1"/>
    </xf>
    <xf numFmtId="176" fontId="12" fillId="0" borderId="1" xfId="2" applyNumberFormat="1" applyFont="1" applyFill="1" applyBorder="1" applyAlignment="1">
      <alignment horizontal="center" vertical="center" shrinkToFit="1"/>
    </xf>
    <xf numFmtId="49" fontId="12" fillId="0" borderId="1" xfId="0" applyNumberFormat="1" applyFont="1" applyFill="1" applyBorder="1" applyAlignment="1">
      <alignment horizontal="left" vertical="center" shrinkToFit="1"/>
    </xf>
    <xf numFmtId="49" fontId="1" fillId="3" borderId="0" xfId="3" applyNumberFormat="1" applyFont="1" applyFill="1" applyAlignment="1">
      <alignment horizontal="center" vertical="center" shrinkToFit="1"/>
    </xf>
    <xf numFmtId="0" fontId="12" fillId="0" borderId="1" xfId="0" applyFont="1" applyBorder="1">
      <alignment vertical="center"/>
    </xf>
    <xf numFmtId="14" fontId="2" fillId="0" borderId="0" xfId="3" applyNumberFormat="1" applyFont="1" applyBorder="1" applyAlignment="1">
      <alignment horizontal="center" vertical="center" shrinkToFit="1"/>
    </xf>
    <xf numFmtId="0" fontId="8" fillId="0" borderId="0" xfId="3" applyFont="1" applyBorder="1" applyAlignment="1">
      <alignment horizontal="center" vertical="center" shrinkToFit="1"/>
    </xf>
    <xf numFmtId="14" fontId="6" fillId="0" borderId="0" xfId="3" applyNumberFormat="1" applyFont="1" applyBorder="1" applyAlignment="1">
      <alignment horizontal="center" vertical="center" shrinkToFit="1"/>
    </xf>
    <xf numFmtId="14" fontId="15" fillId="0" borderId="0" xfId="3" applyNumberFormat="1" applyFont="1" applyBorder="1" applyAlignment="1">
      <alignment horizontal="center" vertical="center" shrinkToFit="1"/>
    </xf>
    <xf numFmtId="0" fontId="16" fillId="0" borderId="0" xfId="3" applyFont="1" applyBorder="1" applyAlignment="1">
      <alignment horizontal="center" vertical="center" shrinkToFit="1"/>
    </xf>
    <xf numFmtId="14" fontId="17" fillId="0" borderId="0" xfId="3" applyNumberFormat="1" applyFont="1" applyBorder="1" applyAlignment="1">
      <alignment horizontal="center" vertical="center" shrinkToFit="1"/>
    </xf>
  </cellXfs>
  <cellStyles count="4">
    <cellStyle name="경고문" xfId="1" builtinId="11"/>
    <cellStyle name="쉼표 [0]" xfId="2" builtinId="6"/>
    <cellStyle name="표준" xfId="0" builtinId="0"/>
    <cellStyle name="표준 2" xfId="3"/>
  </cellStyles>
  <dxfs count="0"/>
  <tableStyles count="0" defaultTableStyle="TableStyleMedium9" defaultPivotStyle="PivotStyleLight16"/>
  <colors>
    <mruColors>
      <color rgb="FFFF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G6"/>
  <sheetViews>
    <sheetView tabSelected="1" view="pageBreakPreview" zoomScale="85" zoomScaleNormal="100" zoomScaleSheetLayoutView="85" workbookViewId="0">
      <pane ySplit="3" topLeftCell="A4" activePane="bottomLeft" state="frozen"/>
      <selection pane="bottomLeft" activeCell="A3" sqref="A3"/>
    </sheetView>
  </sheetViews>
  <sheetFormatPr defaultRowHeight="27.75" customHeight="1"/>
  <cols>
    <col min="1" max="1" width="5.375" style="18" customWidth="1"/>
    <col min="2" max="2" width="27.5" style="19" bestFit="1" customWidth="1"/>
    <col min="3" max="3" width="77.125" style="17" bestFit="1" customWidth="1"/>
    <col min="4" max="4" width="15.625" style="18" customWidth="1"/>
    <col min="5" max="5" width="21.5" style="20" bestFit="1" customWidth="1"/>
    <col min="6" max="6" width="22.75" style="20" customWidth="1"/>
    <col min="7" max="7" width="11.375" style="18" customWidth="1"/>
    <col min="8" max="16384" width="9" style="17"/>
  </cols>
  <sheetData>
    <row r="1" spans="1:7" s="1" customFormat="1" ht="35.1" customHeight="1">
      <c r="A1" s="39" t="s">
        <v>67</v>
      </c>
      <c r="B1" s="39"/>
      <c r="C1" s="39"/>
      <c r="D1" s="39"/>
      <c r="E1" s="39"/>
      <c r="F1" s="39"/>
      <c r="G1" s="39"/>
    </row>
    <row r="2" spans="1:7" s="2" customFormat="1" ht="35.1" customHeight="1">
      <c r="A2" s="40" t="s">
        <v>26</v>
      </c>
      <c r="B2" s="40"/>
      <c r="C2" s="41"/>
      <c r="D2" s="41"/>
      <c r="E2" s="41"/>
      <c r="F2" s="41"/>
      <c r="G2" s="6" t="s">
        <v>8</v>
      </c>
    </row>
    <row r="3" spans="1:7" s="2" customFormat="1" ht="35.1" customHeight="1">
      <c r="A3" s="28" t="s">
        <v>24</v>
      </c>
      <c r="B3" s="14" t="s">
        <v>18</v>
      </c>
      <c r="C3" s="8" t="s">
        <v>19</v>
      </c>
      <c r="D3" s="9" t="s">
        <v>20</v>
      </c>
      <c r="E3" s="9" t="s">
        <v>21</v>
      </c>
      <c r="F3" s="9" t="s">
        <v>22</v>
      </c>
      <c r="G3" s="9" t="s">
        <v>23</v>
      </c>
    </row>
    <row r="4" spans="1:7" ht="35.1" customHeight="1">
      <c r="A4" s="10"/>
      <c r="B4" s="15" t="s">
        <v>17</v>
      </c>
      <c r="C4" s="11" t="str">
        <f>"총"&amp;COUNTA(C6:C30)&amp;"건"</f>
        <v>총0건</v>
      </c>
      <c r="D4" s="13">
        <f>SUM(D5:D33)</f>
        <v>0</v>
      </c>
      <c r="E4" s="12"/>
      <c r="F4" s="12"/>
      <c r="G4" s="12"/>
    </row>
    <row r="5" spans="1:7" ht="35.1" customHeight="1">
      <c r="A5" s="34">
        <f>ROWS($A$5:A5)</f>
        <v>1</v>
      </c>
      <c r="B5" s="15" t="s">
        <v>37</v>
      </c>
      <c r="C5" s="15" t="s">
        <v>37</v>
      </c>
      <c r="D5" s="15" t="s">
        <v>37</v>
      </c>
      <c r="E5" s="15" t="s">
        <v>37</v>
      </c>
      <c r="F5" s="15" t="s">
        <v>37</v>
      </c>
      <c r="G5" s="15" t="s">
        <v>37</v>
      </c>
    </row>
    <row r="6" spans="1:7" ht="27.75" customHeight="1">
      <c r="B6" s="37"/>
    </row>
  </sheetData>
  <sortState ref="B6:G16">
    <sortCondition ref="B5"/>
  </sortState>
  <mergeCells count="3">
    <mergeCell ref="A1:G1"/>
    <mergeCell ref="A2:B2"/>
    <mergeCell ref="C2:F2"/>
  </mergeCells>
  <phoneticPr fontId="3" type="noConversion"/>
  <printOptions horizontalCentered="1"/>
  <pageMargins left="0.15748031496062992" right="0.15748031496062992" top="0.59055118110236227" bottom="0.59055118110236227" header="0.39370078740157483" footer="0.39370078740157483"/>
  <pageSetup paperSize="9" scale="46" orientation="landscape" verticalDpi="4294967294" r:id="rId1"/>
  <headerFooter alignWithMargins="0">
    <oddFooter>&amp;P페이지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66FF"/>
  </sheetPr>
  <dimension ref="A1:G5"/>
  <sheetViews>
    <sheetView view="pageBreakPreview" zoomScale="85" zoomScaleNormal="100" zoomScaleSheetLayoutView="85" workbookViewId="0">
      <pane ySplit="3" topLeftCell="A4" activePane="bottomLeft" state="frozen"/>
      <selection pane="bottomLeft" activeCell="A3" sqref="A3"/>
    </sheetView>
  </sheetViews>
  <sheetFormatPr defaultRowHeight="27.75" customHeight="1"/>
  <cols>
    <col min="1" max="1" width="5.375" style="18" customWidth="1"/>
    <col min="2" max="2" width="27.5" style="19" bestFit="1" customWidth="1"/>
    <col min="3" max="3" width="77.125" style="17" bestFit="1" customWidth="1"/>
    <col min="4" max="4" width="15.625" style="18" customWidth="1"/>
    <col min="5" max="5" width="21.5" style="20" bestFit="1" customWidth="1"/>
    <col min="6" max="6" width="22.75" style="20" customWidth="1"/>
    <col min="7" max="7" width="11.375" style="18" customWidth="1"/>
    <col min="8" max="16384" width="9" style="17"/>
  </cols>
  <sheetData>
    <row r="1" spans="1:7" s="1" customFormat="1" ht="35.1" customHeight="1">
      <c r="A1" s="39" t="s">
        <v>68</v>
      </c>
      <c r="B1" s="39"/>
      <c r="C1" s="39"/>
      <c r="D1" s="39"/>
      <c r="E1" s="39"/>
      <c r="F1" s="39"/>
      <c r="G1" s="39"/>
    </row>
    <row r="2" spans="1:7" s="2" customFormat="1" ht="35.1" customHeight="1">
      <c r="A2" s="40" t="s">
        <v>16</v>
      </c>
      <c r="B2" s="40"/>
      <c r="C2" s="41"/>
      <c r="D2" s="41"/>
      <c r="E2" s="41"/>
      <c r="F2" s="41"/>
      <c r="G2" s="6" t="s">
        <v>8</v>
      </c>
    </row>
    <row r="3" spans="1:7" s="2" customFormat="1" ht="35.1" customHeight="1">
      <c r="A3" s="28" t="s">
        <v>27</v>
      </c>
      <c r="B3" s="14" t="s">
        <v>28</v>
      </c>
      <c r="C3" s="8" t="s">
        <v>29</v>
      </c>
      <c r="D3" s="9" t="s">
        <v>30</v>
      </c>
      <c r="E3" s="9" t="s">
        <v>31</v>
      </c>
      <c r="F3" s="9" t="s">
        <v>32</v>
      </c>
      <c r="G3" s="9" t="s">
        <v>33</v>
      </c>
    </row>
    <row r="4" spans="1:7" ht="35.1" customHeight="1">
      <c r="A4" s="10"/>
      <c r="B4" s="15" t="s">
        <v>35</v>
      </c>
      <c r="C4" s="11" t="str">
        <f>"총"&amp;COUNTA(C6:C30)&amp;"건"</f>
        <v>총0건</v>
      </c>
      <c r="D4" s="13">
        <f>SUM(D5:D33)</f>
        <v>0</v>
      </c>
      <c r="E4" s="12"/>
      <c r="F4" s="12"/>
      <c r="G4" s="12"/>
    </row>
    <row r="5" spans="1:7" ht="35.1" customHeight="1">
      <c r="A5" s="10">
        <f>ROWS($A$5:A5)</f>
        <v>1</v>
      </c>
      <c r="B5" s="15" t="s">
        <v>37</v>
      </c>
      <c r="C5" s="15" t="s">
        <v>37</v>
      </c>
      <c r="D5" s="15" t="s">
        <v>37</v>
      </c>
      <c r="E5" s="15" t="s">
        <v>37</v>
      </c>
      <c r="F5" s="15" t="s">
        <v>37</v>
      </c>
      <c r="G5" s="15" t="s">
        <v>37</v>
      </c>
    </row>
  </sheetData>
  <sortState ref="B5:G9">
    <sortCondition ref="B5"/>
  </sortState>
  <mergeCells count="3">
    <mergeCell ref="A1:G1"/>
    <mergeCell ref="A2:B2"/>
    <mergeCell ref="C2:F2"/>
  </mergeCells>
  <phoneticPr fontId="3" type="noConversion"/>
  <printOptions horizontalCentered="1"/>
  <pageMargins left="0.15748031496062992" right="0.15748031496062992" top="0.59055118110236227" bottom="0.59055118110236227" header="0.39370078740157483" footer="0.39370078740157483"/>
  <pageSetup paperSize="9" scale="47" orientation="landscape" verticalDpi="4294967294" r:id="rId1"/>
  <headerFooter alignWithMargins="0">
    <oddFooter>&amp;P페이지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G11"/>
  <sheetViews>
    <sheetView view="pageBreakPreview" zoomScale="85" zoomScaleNormal="100" zoomScaleSheetLayoutView="85" workbookViewId="0">
      <pane ySplit="3" topLeftCell="A4" activePane="bottomLeft" state="frozen"/>
      <selection pane="bottomLeft" activeCell="A3" sqref="A3"/>
    </sheetView>
  </sheetViews>
  <sheetFormatPr defaultRowHeight="27.75" customHeight="1"/>
  <cols>
    <col min="1" max="1" width="5.375" style="4" customWidth="1"/>
    <col min="2" max="2" width="27.5" style="16" bestFit="1" customWidth="1"/>
    <col min="3" max="3" width="77.125" style="3" bestFit="1" customWidth="1"/>
    <col min="4" max="4" width="15.625" style="5" customWidth="1"/>
    <col min="5" max="5" width="21.5" style="5" bestFit="1" customWidth="1"/>
    <col min="6" max="6" width="22.75" style="5" customWidth="1"/>
    <col min="7" max="7" width="11.375" style="4" customWidth="1"/>
    <col min="8" max="16384" width="9" style="3"/>
  </cols>
  <sheetData>
    <row r="1" spans="1:7" s="1" customFormat="1" ht="35.1" customHeight="1">
      <c r="A1" s="42" t="s">
        <v>69</v>
      </c>
      <c r="B1" s="42"/>
      <c r="C1" s="42"/>
      <c r="D1" s="42"/>
      <c r="E1" s="42"/>
      <c r="F1" s="42"/>
      <c r="G1" s="42"/>
    </row>
    <row r="2" spans="1:7" s="2" customFormat="1" ht="35.1" customHeight="1">
      <c r="A2" s="43" t="s">
        <v>25</v>
      </c>
      <c r="B2" s="43"/>
      <c r="C2" s="44"/>
      <c r="D2" s="44"/>
      <c r="E2" s="44"/>
      <c r="F2" s="44"/>
      <c r="G2" s="22" t="s">
        <v>0</v>
      </c>
    </row>
    <row r="3" spans="1:7" s="33" customFormat="1" ht="35.1" customHeight="1">
      <c r="A3" s="29" t="s">
        <v>1</v>
      </c>
      <c r="B3" s="30" t="s">
        <v>2</v>
      </c>
      <c r="C3" s="31" t="s">
        <v>4</v>
      </c>
      <c r="D3" s="32" t="s">
        <v>5</v>
      </c>
      <c r="E3" s="32" t="s">
        <v>3</v>
      </c>
      <c r="F3" s="32" t="s">
        <v>6</v>
      </c>
      <c r="G3" s="32" t="s">
        <v>7</v>
      </c>
    </row>
    <row r="4" spans="1:7" ht="35.1" customHeight="1">
      <c r="A4" s="23"/>
      <c r="B4" s="24" t="s">
        <v>17</v>
      </c>
      <c r="C4" s="25" t="str">
        <f>"총"&amp;COUNTA(C5:C51)&amp;"건"</f>
        <v>총7건</v>
      </c>
      <c r="D4" s="26">
        <f>SUM(D5:D58)</f>
        <v>975000</v>
      </c>
      <c r="E4" s="27"/>
      <c r="F4" s="27"/>
      <c r="G4" s="27"/>
    </row>
    <row r="5" spans="1:7" ht="35.1" customHeight="1">
      <c r="A5" s="23">
        <v>1</v>
      </c>
      <c r="B5" s="15" t="s">
        <v>59</v>
      </c>
      <c r="C5" s="36" t="s">
        <v>64</v>
      </c>
      <c r="D5" s="35">
        <v>230000</v>
      </c>
      <c r="E5" s="15" t="s">
        <v>55</v>
      </c>
      <c r="F5" s="15" t="s">
        <v>60</v>
      </c>
      <c r="G5" s="15" t="s">
        <v>53</v>
      </c>
    </row>
    <row r="6" spans="1:7" ht="35.1" customHeight="1">
      <c r="A6" s="23">
        <v>2</v>
      </c>
      <c r="B6" s="15" t="s">
        <v>57</v>
      </c>
      <c r="C6" s="36" t="s">
        <v>51</v>
      </c>
      <c r="D6" s="35">
        <v>150000</v>
      </c>
      <c r="E6" s="15" t="s">
        <v>54</v>
      </c>
      <c r="F6" s="15" t="s">
        <v>58</v>
      </c>
      <c r="G6" s="15" t="s">
        <v>53</v>
      </c>
    </row>
    <row r="7" spans="1:7" ht="35.1" customHeight="1">
      <c r="A7" s="23">
        <v>3</v>
      </c>
      <c r="B7" s="15" t="s">
        <v>61</v>
      </c>
      <c r="C7" s="38" t="s">
        <v>65</v>
      </c>
      <c r="D7" s="35">
        <v>140000</v>
      </c>
      <c r="E7" s="15" t="s">
        <v>38</v>
      </c>
      <c r="F7" s="15" t="s">
        <v>39</v>
      </c>
      <c r="G7" s="15" t="s">
        <v>53</v>
      </c>
    </row>
    <row r="8" spans="1:7" ht="35.1" customHeight="1">
      <c r="A8" s="23">
        <v>4</v>
      </c>
      <c r="B8" s="15" t="s">
        <v>40</v>
      </c>
      <c r="C8" s="38" t="s">
        <v>36</v>
      </c>
      <c r="D8" s="35">
        <v>165000</v>
      </c>
      <c r="E8" s="15" t="s">
        <v>41</v>
      </c>
      <c r="F8" s="15" t="s">
        <v>39</v>
      </c>
      <c r="G8" s="15" t="s">
        <v>53</v>
      </c>
    </row>
    <row r="9" spans="1:7" ht="35.1" customHeight="1">
      <c r="A9" s="23">
        <v>5</v>
      </c>
      <c r="B9" s="15" t="s">
        <v>62</v>
      </c>
      <c r="C9" s="38" t="s">
        <v>42</v>
      </c>
      <c r="D9" s="35">
        <v>100000</v>
      </c>
      <c r="E9" s="15" t="s">
        <v>43</v>
      </c>
      <c r="F9" s="15" t="s">
        <v>60</v>
      </c>
      <c r="G9" s="15" t="s">
        <v>53</v>
      </c>
    </row>
    <row r="10" spans="1:7" ht="35.1" customHeight="1">
      <c r="A10" s="23">
        <v>6</v>
      </c>
      <c r="B10" s="15" t="s">
        <v>44</v>
      </c>
      <c r="C10" s="36" t="s">
        <v>52</v>
      </c>
      <c r="D10" s="35">
        <v>50000</v>
      </c>
      <c r="E10" s="15" t="s">
        <v>45</v>
      </c>
      <c r="F10" s="15" t="s">
        <v>63</v>
      </c>
      <c r="G10" s="15" t="s">
        <v>53</v>
      </c>
    </row>
    <row r="11" spans="1:7" ht="35.1" customHeight="1">
      <c r="A11" s="23">
        <v>7</v>
      </c>
      <c r="B11" s="15" t="s">
        <v>46</v>
      </c>
      <c r="C11" s="38" t="s">
        <v>47</v>
      </c>
      <c r="D11" s="35">
        <v>140000</v>
      </c>
      <c r="E11" s="15" t="s">
        <v>48</v>
      </c>
      <c r="F11" s="15" t="s">
        <v>70</v>
      </c>
      <c r="G11" s="15" t="s">
        <v>53</v>
      </c>
    </row>
  </sheetData>
  <mergeCells count="3">
    <mergeCell ref="A1:G1"/>
    <mergeCell ref="A2:B2"/>
    <mergeCell ref="C2:F2"/>
  </mergeCells>
  <phoneticPr fontId="7" type="noConversion"/>
  <printOptions horizontalCentered="1"/>
  <pageMargins left="0.15748031496062992" right="0.15748031496062992" top="0.59055118110236227" bottom="0.59055118110236227" header="0.39370078740157483" footer="0.39370078740157483"/>
  <pageSetup paperSize="9" scale="51" orientation="portrait" verticalDpi="4294967294" r:id="rId1"/>
  <headerFooter alignWithMargins="0">
    <oddFooter>&amp;P페이지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</sheetPr>
  <dimension ref="A1:G11"/>
  <sheetViews>
    <sheetView view="pageBreakPreview" zoomScale="85" zoomScaleNormal="100" zoomScaleSheetLayoutView="85" workbookViewId="0">
      <pane ySplit="3" topLeftCell="A4" activePane="bottomLeft" state="frozen"/>
      <selection pane="bottomLeft" activeCell="A3" sqref="A3"/>
    </sheetView>
  </sheetViews>
  <sheetFormatPr defaultRowHeight="27.75" customHeight="1"/>
  <cols>
    <col min="1" max="1" width="5.375" style="18" customWidth="1"/>
    <col min="2" max="2" width="27.5" style="19" bestFit="1" customWidth="1"/>
    <col min="3" max="3" width="77.125" style="17" bestFit="1" customWidth="1"/>
    <col min="4" max="4" width="15.625" style="20" customWidth="1"/>
    <col min="5" max="5" width="21.5" style="20" bestFit="1" customWidth="1"/>
    <col min="6" max="6" width="22.75" style="20" customWidth="1"/>
    <col min="7" max="7" width="11.375" style="18" customWidth="1"/>
    <col min="8" max="16384" width="9" style="17"/>
  </cols>
  <sheetData>
    <row r="1" spans="1:7" s="1" customFormat="1" ht="35.1" customHeight="1">
      <c r="A1" s="39" t="s">
        <v>69</v>
      </c>
      <c r="B1" s="39"/>
      <c r="C1" s="39"/>
      <c r="D1" s="39"/>
      <c r="E1" s="39"/>
      <c r="F1" s="39"/>
      <c r="G1" s="39"/>
    </row>
    <row r="2" spans="1:7" s="2" customFormat="1" ht="35.1" customHeight="1">
      <c r="A2" s="40" t="s">
        <v>34</v>
      </c>
      <c r="B2" s="40"/>
      <c r="C2" s="41"/>
      <c r="D2" s="41"/>
      <c r="E2" s="41"/>
      <c r="F2" s="41"/>
      <c r="G2" s="6" t="s">
        <v>8</v>
      </c>
    </row>
    <row r="3" spans="1:7" s="2" customFormat="1" ht="35.1" customHeight="1">
      <c r="A3" s="7" t="s">
        <v>9</v>
      </c>
      <c r="B3" s="14" t="s">
        <v>10</v>
      </c>
      <c r="C3" s="8" t="s">
        <v>11</v>
      </c>
      <c r="D3" s="9" t="s">
        <v>12</v>
      </c>
      <c r="E3" s="9" t="s">
        <v>13</v>
      </c>
      <c r="F3" s="9" t="s">
        <v>14</v>
      </c>
      <c r="G3" s="9" t="s">
        <v>15</v>
      </c>
    </row>
    <row r="4" spans="1:7" ht="35.1" customHeight="1">
      <c r="A4" s="10"/>
      <c r="B4" s="15" t="s">
        <v>17</v>
      </c>
      <c r="C4" s="11" t="str">
        <f>"총"&amp;COUNTA(C5:C47)&amp;"건"</f>
        <v>총1건</v>
      </c>
      <c r="D4" s="13">
        <f>SUM(D5:D47)</f>
        <v>54000</v>
      </c>
      <c r="E4" s="12"/>
      <c r="F4" s="12"/>
      <c r="G4" s="12"/>
    </row>
    <row r="5" spans="1:7" ht="35.1" customHeight="1">
      <c r="A5" s="23">
        <v>1</v>
      </c>
      <c r="B5" s="15" t="s">
        <v>56</v>
      </c>
      <c r="C5" s="36" t="s">
        <v>49</v>
      </c>
      <c r="D5" s="35">
        <v>54000</v>
      </c>
      <c r="E5" s="15" t="s">
        <v>50</v>
      </c>
      <c r="F5" s="15" t="s">
        <v>66</v>
      </c>
      <c r="G5" s="15" t="s">
        <v>53</v>
      </c>
    </row>
    <row r="10" spans="1:7" ht="27.75" customHeight="1">
      <c r="C10" s="21"/>
    </row>
    <row r="11" spans="1:7" ht="18.75" customHeight="1">
      <c r="C11" s="21"/>
    </row>
  </sheetData>
  <mergeCells count="3">
    <mergeCell ref="A1:G1"/>
    <mergeCell ref="A2:B2"/>
    <mergeCell ref="C2:F2"/>
  </mergeCells>
  <phoneticPr fontId="7" type="noConversion"/>
  <printOptions horizontalCentered="1"/>
  <pageMargins left="0.15748031496062992" right="0.15748031496062992" top="0.59055118110236227" bottom="0.59055118110236227" header="0.39370078740157483" footer="0.39370078740157483"/>
  <pageSetup paperSize="9" scale="50" orientation="portrait" verticalDpi="4294967294" r:id="rId1"/>
  <headerFooter alignWithMargins="0">
    <oddFooter>&amp;P페이지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4</vt:i4>
      </vt:variant>
    </vt:vector>
  </HeadingPairs>
  <TitlesOfParts>
    <vt:vector size="8" baseType="lpstr">
      <vt:lpstr>원장 업무추진비</vt:lpstr>
      <vt:lpstr>부원장 업무추진비</vt:lpstr>
      <vt:lpstr>부서운영업무비(연구기획부)</vt:lpstr>
      <vt:lpstr>부서운영업무비(행정실)</vt:lpstr>
      <vt:lpstr>'부서운영업무비(연구기획부)'!Print_Area</vt:lpstr>
      <vt:lpstr>'부서운영업무비(행정실)'!Print_Area</vt:lpstr>
      <vt:lpstr>'부원장 업무추진비'!Print_Area</vt:lpstr>
      <vt:lpstr>'원장 업무추진비'!Print_Area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user123</dc:creator>
  <cp:lastModifiedBy>user</cp:lastModifiedBy>
  <cp:lastPrinted>2022-02-10T01:06:31Z</cp:lastPrinted>
  <dcterms:created xsi:type="dcterms:W3CDTF">2015-02-10T12:08:06Z</dcterms:created>
  <dcterms:modified xsi:type="dcterms:W3CDTF">2025-01-08T01:36:20Z</dcterms:modified>
</cp:coreProperties>
</file>