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35" windowWidth="15480" windowHeight="4410" activeTab="0"/>
  </bookViews>
  <sheets>
    <sheet name="총괄표" sheetId="1" r:id="rId1"/>
  </sheets>
  <definedNames>
    <definedName name="Goods">#REF!</definedName>
    <definedName name="_xlnm.Print_Area" localSheetId="0">'총괄표'!$A$1:$J$126</definedName>
  </definedNames>
  <calcPr fullCalcOnLoad="1"/>
</workbook>
</file>

<file path=xl/sharedStrings.xml><?xml version="1.0" encoding="utf-8"?>
<sst xmlns="http://schemas.openxmlformats.org/spreadsheetml/2006/main" count="665" uniqueCount="482">
  <si>
    <t>* 엑셀양식은 단위기관의 실적 및 계획 취합용이며 최상위 기관은 시스템(www.ecoproducts.or.kr)을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</si>
  <si>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00007</t>
  </si>
  <si>
    <t>00008</t>
  </si>
  <si>
    <t>00161</t>
  </si>
  <si>
    <t>004</t>
  </si>
  <si>
    <t>00013</t>
  </si>
  <si>
    <t>00015</t>
  </si>
  <si>
    <t>00016</t>
  </si>
  <si>
    <t>00176</t>
  </si>
  <si>
    <t>00029</t>
  </si>
  <si>
    <t>00030</t>
  </si>
  <si>
    <t>005</t>
  </si>
  <si>
    <t>00031</t>
  </si>
  <si>
    <t>006</t>
  </si>
  <si>
    <t>00032</t>
  </si>
  <si>
    <t>00033</t>
  </si>
  <si>
    <t>00205</t>
  </si>
  <si>
    <t>008</t>
  </si>
  <si>
    <t>00037</t>
  </si>
  <si>
    <t>00039</t>
  </si>
  <si>
    <t>02</t>
  </si>
  <si>
    <t>009</t>
  </si>
  <si>
    <t>00040</t>
  </si>
  <si>
    <t>010</t>
  </si>
  <si>
    <t>00042</t>
  </si>
  <si>
    <t>011</t>
  </si>
  <si>
    <t>00043</t>
  </si>
  <si>
    <t>012</t>
  </si>
  <si>
    <t>00045</t>
  </si>
  <si>
    <t>00046</t>
  </si>
  <si>
    <t>013</t>
  </si>
  <si>
    <t>00047</t>
  </si>
  <si>
    <t>014</t>
  </si>
  <si>
    <t>00048</t>
  </si>
  <si>
    <t>075</t>
  </si>
  <si>
    <t>00051</t>
  </si>
  <si>
    <t>03</t>
  </si>
  <si>
    <t>015</t>
  </si>
  <si>
    <t>00053</t>
  </si>
  <si>
    <t>00055</t>
  </si>
  <si>
    <t>00056</t>
  </si>
  <si>
    <t>016</t>
  </si>
  <si>
    <t>00060</t>
  </si>
  <si>
    <t>00059</t>
  </si>
  <si>
    <t>017</t>
  </si>
  <si>
    <t>00061</t>
  </si>
  <si>
    <t>00064</t>
  </si>
  <si>
    <t>00068</t>
  </si>
  <si>
    <t>00069</t>
  </si>
  <si>
    <t>00072</t>
  </si>
  <si>
    <t>00073</t>
  </si>
  <si>
    <t>018</t>
  </si>
  <si>
    <t>00074</t>
  </si>
  <si>
    <t>00076</t>
  </si>
  <si>
    <t>019</t>
  </si>
  <si>
    <t>00169</t>
  </si>
  <si>
    <t>04</t>
  </si>
  <si>
    <t>020</t>
  </si>
  <si>
    <t>00079</t>
  </si>
  <si>
    <t>00080</t>
  </si>
  <si>
    <t>021</t>
  </si>
  <si>
    <t>00081</t>
  </si>
  <si>
    <t>022</t>
  </si>
  <si>
    <t>00082</t>
  </si>
  <si>
    <t>05</t>
  </si>
  <si>
    <t>023</t>
  </si>
  <si>
    <t>00083</t>
  </si>
  <si>
    <t>024</t>
  </si>
  <si>
    <t>00084</t>
  </si>
  <si>
    <t>00086</t>
  </si>
  <si>
    <t>00088</t>
  </si>
  <si>
    <t>00089</t>
  </si>
  <si>
    <t>00090</t>
  </si>
  <si>
    <t>00160</t>
  </si>
  <si>
    <t>025</t>
  </si>
  <si>
    <t>00092</t>
  </si>
  <si>
    <t>06</t>
  </si>
  <si>
    <t>026</t>
  </si>
  <si>
    <t>00093</t>
  </si>
  <si>
    <t>027</t>
  </si>
  <si>
    <t>00094</t>
  </si>
  <si>
    <t>00096</t>
  </si>
  <si>
    <t>00097</t>
  </si>
  <si>
    <t>028</t>
  </si>
  <si>
    <t>00099</t>
  </si>
  <si>
    <t>029</t>
  </si>
  <si>
    <t>00100</t>
  </si>
  <si>
    <t>074</t>
  </si>
  <si>
    <t>00168</t>
  </si>
  <si>
    <t>07</t>
  </si>
  <si>
    <t>030</t>
  </si>
  <si>
    <t>00101</t>
  </si>
  <si>
    <t>031</t>
  </si>
  <si>
    <t>00102</t>
  </si>
  <si>
    <t>032</t>
  </si>
  <si>
    <t>00103</t>
  </si>
  <si>
    <t>00104</t>
  </si>
  <si>
    <t>00105</t>
  </si>
  <si>
    <t>00107</t>
  </si>
  <si>
    <t>00109</t>
  </si>
  <si>
    <t>00110</t>
  </si>
  <si>
    <t>00111</t>
  </si>
  <si>
    <t>00112</t>
  </si>
  <si>
    <t>00108</t>
  </si>
  <si>
    <t>00167</t>
  </si>
  <si>
    <t>033</t>
  </si>
  <si>
    <t>00113</t>
  </si>
  <si>
    <t>00114</t>
  </si>
  <si>
    <t>08</t>
  </si>
  <si>
    <t>034</t>
  </si>
  <si>
    <t>00116</t>
  </si>
  <si>
    <t>035</t>
  </si>
  <si>
    <t>00117</t>
  </si>
  <si>
    <t>036</t>
  </si>
  <si>
    <t>00118</t>
  </si>
  <si>
    <t>037</t>
  </si>
  <si>
    <t>00119</t>
  </si>
  <si>
    <t>038</t>
  </si>
  <si>
    <t>00121</t>
  </si>
  <si>
    <t>00122</t>
  </si>
  <si>
    <t>039</t>
  </si>
  <si>
    <t>00123</t>
  </si>
  <si>
    <t>00124</t>
  </si>
  <si>
    <t>00125</t>
  </si>
  <si>
    <t>040</t>
  </si>
  <si>
    <t>00126</t>
  </si>
  <si>
    <t>041</t>
  </si>
  <si>
    <t>00127</t>
  </si>
  <si>
    <t>042</t>
  </si>
  <si>
    <t>00128</t>
  </si>
  <si>
    <t>043</t>
  </si>
  <si>
    <t>00129</t>
  </si>
  <si>
    <t>044</t>
  </si>
  <si>
    <t>00130</t>
  </si>
  <si>
    <t>045</t>
  </si>
  <si>
    <t>00131</t>
  </si>
  <si>
    <t>046</t>
  </si>
  <si>
    <t>00132</t>
  </si>
  <si>
    <t>047</t>
  </si>
  <si>
    <t>00133</t>
  </si>
  <si>
    <t>048</t>
  </si>
  <si>
    <t>00134</t>
  </si>
  <si>
    <t>049</t>
  </si>
  <si>
    <t>00135</t>
  </si>
  <si>
    <t>050</t>
  </si>
  <si>
    <t>00136</t>
  </si>
  <si>
    <t>00137</t>
  </si>
  <si>
    <t>051</t>
  </si>
  <si>
    <t>00138</t>
  </si>
  <si>
    <t>052</t>
  </si>
  <si>
    <t>00139</t>
  </si>
  <si>
    <t>053</t>
  </si>
  <si>
    <t>00141</t>
  </si>
  <si>
    <t>054</t>
  </si>
  <si>
    <t>00142</t>
  </si>
  <si>
    <t>056</t>
  </si>
  <si>
    <t>00144</t>
  </si>
  <si>
    <t>057</t>
  </si>
  <si>
    <t>00146</t>
  </si>
  <si>
    <t>09</t>
  </si>
  <si>
    <t>058</t>
  </si>
  <si>
    <t>00147</t>
  </si>
  <si>
    <t>059</t>
  </si>
  <si>
    <t>00148</t>
  </si>
  <si>
    <t>060</t>
  </si>
  <si>
    <t>00150</t>
  </si>
  <si>
    <t>061</t>
  </si>
  <si>
    <t>00151</t>
  </si>
  <si>
    <t>10</t>
  </si>
  <si>
    <t>068</t>
  </si>
  <si>
    <t>00162</t>
  </si>
  <si>
    <t>063</t>
  </si>
  <si>
    <t>00153</t>
  </si>
  <si>
    <t>070</t>
  </si>
  <si>
    <t>00164</t>
  </si>
  <si>
    <t>071</t>
  </si>
  <si>
    <t>00165</t>
  </si>
  <si>
    <t>064</t>
  </si>
  <si>
    <t>00155</t>
  </si>
  <si>
    <t>072</t>
  </si>
  <si>
    <t>00166</t>
  </si>
  <si>
    <t>□ 실적 작성표</t>
  </si>
  <si>
    <t>기관명</t>
  </si>
  <si>
    <t>부서</t>
  </si>
  <si>
    <t>담당자 및 직책</t>
  </si>
  <si>
    <t>전화번호</t>
  </si>
  <si>
    <t>팩스번호</t>
  </si>
  <si>
    <t>e-mail</t>
  </si>
  <si>
    <t>2007년 친환경상품 구매실적</t>
  </si>
  <si>
    <t>세탁기</t>
  </si>
  <si>
    <t>유압작동유</t>
  </si>
  <si>
    <t>컴퓨터용 모니터</t>
  </si>
  <si>
    <t>육묘상자</t>
  </si>
  <si>
    <t>OA칸막이</t>
  </si>
  <si>
    <t>사무용지</t>
  </si>
  <si>
    <t>절수형 수도꼭지</t>
  </si>
  <si>
    <t>수도꼭지 절수부속</t>
  </si>
  <si>
    <t>절수형 양변기</t>
  </si>
  <si>
    <t>수도계량기</t>
  </si>
  <si>
    <t>수도계량기 보호통</t>
  </si>
  <si>
    <t>아스콘</t>
  </si>
  <si>
    <t>고로슬래그시멘트</t>
  </si>
  <si>
    <t>텔레비전</t>
  </si>
  <si>
    <t>수처리제</t>
  </si>
  <si>
    <t>가전제품</t>
  </si>
  <si>
    <t>가구</t>
  </si>
  <si>
    <t>조립식 바닥 난방시스템</t>
  </si>
  <si>
    <t>인쇄용지</t>
  </si>
  <si>
    <t>식기세척기</t>
  </si>
  <si>
    <t>음식물쓰레기 감량화기</t>
  </si>
  <si>
    <t>감지형 등기구</t>
  </si>
  <si>
    <t>음식물 쓰레기 감량화기</t>
  </si>
  <si>
    <t>의자, 학생용 의자</t>
  </si>
  <si>
    <t>우산꽂이, 파일박스, 청소도구함, 책상상판, 의자등좌판, 교탁, 개수대, 카운터, 커넥터, 익스텐션, 파일박스, 크레덴자, 거울, 책꼭이, 북츄럭</t>
  </si>
  <si>
    <t>사무용 칸막이</t>
  </si>
  <si>
    <t>백판지, 담배포장용 인쇄용지 등</t>
  </si>
  <si>
    <t>정비용 의류, 농약 살포용 방제복, 조끼</t>
  </si>
  <si>
    <t>쇼핑봉투, 생분해성 롤 봉투, 쓰레기 봉투</t>
  </si>
  <si>
    <t>실내 등유</t>
  </si>
  <si>
    <t>도로파쇄기</t>
  </si>
  <si>
    <t>산업용 축전지</t>
  </si>
  <si>
    <t>태양광 가로등</t>
  </si>
  <si>
    <t>정수기용 필터</t>
  </si>
  <si>
    <t>투수 콘크리트제품</t>
  </si>
  <si>
    <t>복합 배수관, 매설용 배수관</t>
  </si>
  <si>
    <t>재생 골재, 포장용 골재</t>
  </si>
  <si>
    <t>타일, 터널의장용 타일</t>
  </si>
  <si>
    <t>건축내장용 벽돌, 점토용 블록(벽돌)</t>
  </si>
  <si>
    <t>보차도용 도로경계석</t>
  </si>
  <si>
    <t>탄성고무바닥재, 고무매트</t>
  </si>
  <si>
    <t>도로 안전 표지판, 갈매기 표지판, PE 입간판, 옥외용 전광표시 시스템</t>
  </si>
  <si>
    <t>비도공지(중질지), 비도공지(백상지), 신문용지류, 아트지류, 전단지용, 라벨용</t>
  </si>
  <si>
    <t>목공·토목·건축용 접착제, PVC 타일 전용 접착제, 유리·섬유·벽지 부착용 접착제</t>
  </si>
  <si>
    <t>냉장고</t>
  </si>
  <si>
    <t>가스보일러</t>
  </si>
  <si>
    <t>배수조</t>
  </si>
  <si>
    <t>노트북 컴퓨터</t>
  </si>
  <si>
    <t>공기청정기</t>
  </si>
  <si>
    <t>팩시밀리</t>
  </si>
  <si>
    <t>자동차용 부동액</t>
  </si>
  <si>
    <t>제어용 케이블</t>
  </si>
  <si>
    <t>인테리어용 표면 마감재</t>
  </si>
  <si>
    <t>벽지</t>
  </si>
  <si>
    <t>보온단열재 및 흡음재</t>
  </si>
  <si>
    <t>도막방수재</t>
  </si>
  <si>
    <t>흙막이판</t>
  </si>
  <si>
    <t>산업용 세척기</t>
  </si>
  <si>
    <t>수량</t>
  </si>
  <si>
    <t>금액</t>
  </si>
  <si>
    <t>오수받이</t>
  </si>
  <si>
    <t>□ 기관 및 작성자 정보</t>
  </si>
  <si>
    <t>에어컨디셔너</t>
  </si>
  <si>
    <t>침대 및 침대매트리스</t>
  </si>
  <si>
    <t>(단위 : 천원)</t>
  </si>
  <si>
    <t>친환경상품 분류</t>
  </si>
  <si>
    <t>총구매(A)</t>
  </si>
  <si>
    <t>친환경상품 구매(B)</t>
  </si>
  <si>
    <t>비율(%, B/A)</t>
  </si>
  <si>
    <t>세부 포함 제품</t>
  </si>
  <si>
    <t>복합기, 전자복사기</t>
  </si>
  <si>
    <t>책상(보조 책상, 컴퓨터 책상, 다목적 책상), 탁자, 테이블(회의용, 열람용), 협탁, 실험대, 실습대, 작업대, 검색대</t>
  </si>
  <si>
    <t>책장, 서가, 서랍(이동서랍, 보조서랍), 서랍장, 캐비닛, 사물함, 시약장, 보관장, 옷장, 키큰장(장롱), TV장, 선반장, CD 및 비디오보관장, 진열장, 잡지진열가, 유물수장대, 신발장</t>
  </si>
  <si>
    <t>주방가구, 붙박이형 주방가구, 식탁</t>
  </si>
  <si>
    <t>전자복사용지, 잉크젯 전용지</t>
  </si>
  <si>
    <t>보드용 물펜, 생분해성 마킹펜, 생분해성 사무용 필기구, 교체용 지우개 패드, 보드용 리필잉크, 보드용 물펜 지우개, 칠판지우개</t>
  </si>
  <si>
    <t>라벨지(인쇄용 점착라벨 스티커, 사무·서류관리 라벨지, 택배라벨지, 주소표기용 점착운송장), 종이점착시트(박스 포장용 종이점착테이프, PP밴드), 종이끈, 종이밴드, 봉투, 클리어파일, 바인더, 책표지, 서류서랍장·받침대, 책꽂이, 액자 및 프레임 등</t>
  </si>
  <si>
    <t>일반 PC, 모니터 일체형 PC</t>
  </si>
  <si>
    <t>레이저 프린터, 잉크젯 프린터</t>
  </si>
  <si>
    <t>전자판서 모니터(프리젠테이션용 TFT LCD 모니터)</t>
  </si>
  <si>
    <t>복사기용 토너카트리지, 복합기기 토너카트리지, 프린트용 토너카트리지, 팩시밀리용 토너카트리지, 잉크젯 프린터용 재생 카트리지</t>
  </si>
  <si>
    <t xml:space="preserve">잉크젯 프린터용 잉크 재보충 장치, 인쇄용 수성 잉크, 등사기용 잉크 등 </t>
  </si>
  <si>
    <t>군용 판초우의, 군용우의, 생도우의, 경찰용 동잠바, 경찰조끼</t>
  </si>
  <si>
    <t>환자복 등</t>
  </si>
  <si>
    <t>운동화, 축구화, 합성수지제품(슬리퍼류), 가방, 세면주머니, 손수건, 개량·탄소마스크, 세면타월, 골프타월, 주방행주(걸레), 핸드타월, 장갑, 양말, 식탁보, 수세미, 돗자리용 매트, 완구 등</t>
  </si>
  <si>
    <t>침구 및 홈패션 커버, 담요, 시트커버</t>
  </si>
  <si>
    <t>고형비누, 가루분말 비누, 화장용 비누, 주방용 비누, 세탁용 비누</t>
  </si>
  <si>
    <t>세탁용 세제, 주방용 세제, 식기세척기용 세제, 가정용․욕실용․주방용․사무실용 세정제, 건물청소 세척용</t>
  </si>
  <si>
    <t>방향 및 소취용 스프레이, 탈취제(가정용, 일반용)</t>
  </si>
  <si>
    <t>두루마리 화장지, 미용화장지, 종이타올</t>
  </si>
  <si>
    <t>일회용 식품용기, 식품용기, 도시락 용기, 컵, 컵뚜껑, 볼, 스푼, 포크, 스트로우, 트레이(포장재), 랩, 종이호일, 과일용기, 계란난좌(달걀받침판), 도마, 조리기구</t>
  </si>
  <si>
    <t>물비누 및 왁스 포장용기, 병 받침판, 펄프 받침판</t>
  </si>
  <si>
    <t>크라프트지, 크라프트지 방습지, 골판지, 골지판 라이너, 종이 파렛트 등</t>
  </si>
  <si>
    <t>낚시추, 부탄연소기용 용접용기</t>
  </si>
  <si>
    <t>산업용 탈취제, 개방 공간용 탈취제, 밀폐 공간용 화학적 탈취제</t>
  </si>
  <si>
    <t>간이 소화용구(수동식 소화기, 에어로졸식 소화기), 스프링쿨러 헤드, 초기화재 진압용 스프레이</t>
  </si>
  <si>
    <t>승용차용 타이어, 트럭·버스용 타이어</t>
  </si>
  <si>
    <t>가솔린 자동차용 엔진오일, 디젤 자동차용 엔진오일</t>
  </si>
  <si>
    <t>디스크 브레이크 패드, 어셈블리, 디스크 브레이크 라이닝, 자동차용·철도차량용 제동 장치</t>
  </si>
  <si>
    <t>자동차 범퍼커버, 공기청정기용 여과재 등</t>
  </si>
  <si>
    <t>음식물쓰레기처리차</t>
  </si>
  <si>
    <t>직관형 , 둥근형, 안정기 내장형, 콤팩트형 형광램프</t>
  </si>
  <si>
    <t>형광램프용 자기식 안정기, 형광램프용 전자식 안정기, 나트륨 램프용 안정기, 메탈핼라이드 램프용 안정기</t>
  </si>
  <si>
    <t>문자방송기기, 채수병, 실험용 일회용 튜브, 게측 프로브</t>
  </si>
  <si>
    <t>샤워헤드, 샤워기</t>
  </si>
  <si>
    <t>양변기용 부속, 절수세척벨브</t>
  </si>
  <si>
    <t xml:space="preserve">씽크대 배수구 필터, 바닥 배수용 필터 </t>
  </si>
  <si>
    <t>수도용 급수관</t>
  </si>
  <si>
    <t>소변기</t>
  </si>
  <si>
    <t>발포합성수지 감용화기기, 캔 선별 압축 저장기, 캔 압축기</t>
  </si>
  <si>
    <t>보도용 블록(콘크리트, 고무), 보행유도형 블록(점자블록, 선형블록)</t>
  </si>
  <si>
    <t xml:space="preserve">호안블록, 하천 세굴 방지용 블록, 어도블록, 어소블록, 사면용 식생·옹벽·유공·캡·계단·수로 블록, 호안 법면 보호용 블록 </t>
  </si>
  <si>
    <t>차선규제블록, 주차블록, 경계블록, 어도형성블록, 축대시공용블록, 녹화블록, 잔디블록</t>
  </si>
  <si>
    <t>수목보호 받침대, 수목 지주대, 가로수 보호용 의자</t>
  </si>
  <si>
    <t>창호, 창세트, 창호형 형재</t>
  </si>
  <si>
    <t>수성도료, 유성도료, 벽바름재, 방수도료</t>
  </si>
  <si>
    <t>목질계 실내용 바닥 장식재, 합성수지제 실내용 바닥 장식재</t>
  </si>
  <si>
    <t>벽 및 천장마감재(방수·방음·차음 석고보드)</t>
  </si>
  <si>
    <t>황동봉, 황동지금, 수도계량기 유니온파이프 및 너트</t>
  </si>
  <si>
    <t xml:space="preserve">성형슬리브, 드레인, 모서리 보호판, 배관 받침목, 플라스틱 벤치, 건축물 내화피복재, 해양공사용 속채움재, 간이소변기, 표층심층 고화재, 콘크리트 수로관, 콘크리트 배수로, 미끄럼방지 포장재(유리파쇄품), 침사조, 성형용기, 뿜칠재, 토목공사용 부직포, 맨홀, 식재기, 콘크리트 혼화재, 암거 등 </t>
  </si>
  <si>
    <t>PE휀스, PE가드휀스, PE 방호벽, PE 충격흡수시설, 라인베리어, 난간</t>
  </si>
  <si>
    <t>방음패널, 방음벽, 방음판</t>
  </si>
  <si>
    <t>PE 볼라드, 차광막, 갓길봉, 탄력봉, 조립식 PE드럼, 콘(에어컨,칼라콘), 델리네이터, 과속방지턱, 도로표지병, 신호표지, 사이드포스트, 가이드포스트, 차선규제봉, Multi Gate, 충격흡수탱크(시설), 커브미러, 사면 오뚜기, 형광코너보호대, 장애물 표적 표지, 데크범퍼, 쿠션탱크, 횡단보도, 모래함 등</t>
  </si>
  <si>
    <t>인공어초, 부자</t>
  </si>
  <si>
    <t>남은 음식물 사료, 사료용 유지, 사료용 육골분, 혈분, 육분</t>
  </si>
  <si>
    <t>비료(퇴비)</t>
  </si>
  <si>
    <t>토량개량제, 고무분말, 후라이애쉬, 콘크리트 개질재, PB, 섬유판, 팬스용 판넬, 배관판넬, 가구소재용 판넬, 봉투·용기 원료(생분해성 수지 원료), 전광판, 재활용제, 지방산, 알루미늄, 알루미늄 탈산제, 주철괴, 주철분말 등</t>
  </si>
  <si>
    <t>합계</t>
  </si>
  <si>
    <t>에어컨디셔너</t>
  </si>
  <si>
    <t>기타지류</t>
  </si>
  <si>
    <t>사무기기</t>
  </si>
  <si>
    <t>OA칸막이(파티션)</t>
  </si>
  <si>
    <t>지류</t>
  </si>
  <si>
    <t>일반사무용품</t>
  </si>
  <si>
    <t>개인용컴퓨터</t>
  </si>
  <si>
    <t>사무/교육/영상/가전</t>
  </si>
  <si>
    <t>전자/정보/통신</t>
  </si>
  <si>
    <t>섬유/고무/위생/여가</t>
  </si>
  <si>
    <t>화학/소방/안전</t>
  </si>
  <si>
    <t>차량/운반</t>
  </si>
  <si>
    <t>전기/시험/계측</t>
  </si>
  <si>
    <t>기계/설비</t>
  </si>
  <si>
    <t>토목/건축</t>
  </si>
  <si>
    <t>도로시설/용품</t>
  </si>
  <si>
    <t>원부자재/기타</t>
  </si>
  <si>
    <t>복사기</t>
  </si>
  <si>
    <t>책상(탁자)</t>
  </si>
  <si>
    <t>의자</t>
  </si>
  <si>
    <t>보관용 가구</t>
  </si>
  <si>
    <t>침대 및 침대매트리스</t>
  </si>
  <si>
    <t>주방가구</t>
  </si>
  <si>
    <t>기타 가구 및 부속품</t>
  </si>
  <si>
    <t>필기구 및 필기구 소모품</t>
  </si>
  <si>
    <t>기타 사무용품</t>
  </si>
  <si>
    <t>개인용컴퓨터</t>
  </si>
  <si>
    <t>노트북</t>
  </si>
  <si>
    <t>노트북 컴퓨터</t>
  </si>
  <si>
    <t>프린터</t>
  </si>
  <si>
    <t>모니터</t>
  </si>
  <si>
    <t>컴퓨터용 모니터</t>
  </si>
  <si>
    <t>전자판서 모니터</t>
  </si>
  <si>
    <t>팩시밀리</t>
  </si>
  <si>
    <t>카트리지</t>
  </si>
  <si>
    <t>카트리지(토너/잉크)</t>
  </si>
  <si>
    <t>기타 소모품</t>
  </si>
  <si>
    <t>재보충 장치 및 잉크</t>
  </si>
  <si>
    <t>의류</t>
  </si>
  <si>
    <t>작업용 의복</t>
  </si>
  <si>
    <t>군용 및 경찰용 의복</t>
  </si>
  <si>
    <t>기타 의복</t>
  </si>
  <si>
    <t>개인장구</t>
  </si>
  <si>
    <t>침구</t>
  </si>
  <si>
    <t>위생용품</t>
  </si>
  <si>
    <t>비누</t>
  </si>
  <si>
    <t>세제 및 세정제</t>
  </si>
  <si>
    <t>방향∙소취제</t>
  </si>
  <si>
    <t>화장지 및 종이타월</t>
  </si>
  <si>
    <t>식품용기</t>
  </si>
  <si>
    <t>봉투</t>
  </si>
  <si>
    <t>포장재</t>
  </si>
  <si>
    <t>포장용기</t>
  </si>
  <si>
    <t>기타 포장재료</t>
  </si>
  <si>
    <t>여가용품</t>
  </si>
  <si>
    <t>화공약품</t>
  </si>
  <si>
    <t>수처리제</t>
  </si>
  <si>
    <t>산업용 탈취제</t>
  </si>
  <si>
    <t>소방방제</t>
  </si>
  <si>
    <t>소화용구</t>
  </si>
  <si>
    <t>실내연료유</t>
  </si>
  <si>
    <t>난방연료</t>
  </si>
  <si>
    <t>건설기계</t>
  </si>
  <si>
    <t>건설중장비</t>
  </si>
  <si>
    <t>차량용품</t>
  </si>
  <si>
    <t>차량용 타이어</t>
  </si>
  <si>
    <t>차량용 엔진오일</t>
  </si>
  <si>
    <t>유압작동유</t>
  </si>
  <si>
    <t>자동차용 부동액</t>
  </si>
  <si>
    <t>비석면 운송부품</t>
  </si>
  <si>
    <t>기타 차량용품</t>
  </si>
  <si>
    <t>특장차</t>
  </si>
  <si>
    <t>발전장치</t>
  </si>
  <si>
    <t>축전지</t>
  </si>
  <si>
    <t>램프 및 안정기</t>
  </si>
  <si>
    <t>형광램프</t>
  </si>
  <si>
    <t>등기구</t>
  </si>
  <si>
    <t>램프용 안정기</t>
  </si>
  <si>
    <t>가로등</t>
  </si>
  <si>
    <t>전기자재</t>
  </si>
  <si>
    <t>전선케이블</t>
  </si>
  <si>
    <t>기타전기자재</t>
  </si>
  <si>
    <t>냉온수기 및 정수용품</t>
  </si>
  <si>
    <t>정수용품</t>
  </si>
  <si>
    <t>보일러</t>
  </si>
  <si>
    <t>가스보일러</t>
  </si>
  <si>
    <t>수도자재</t>
  </si>
  <si>
    <t>절수형 수도꼭지</t>
  </si>
  <si>
    <t>수도꼭지 절수부속</t>
  </si>
  <si>
    <t>샤워헤드 및 샤워기</t>
  </si>
  <si>
    <t>절수형 양변기</t>
  </si>
  <si>
    <t>양변기용 부속</t>
  </si>
  <si>
    <t>수도계량기</t>
  </si>
  <si>
    <t>수도꼭지 배관용 정수필터</t>
  </si>
  <si>
    <t>수도계량기 보호통</t>
  </si>
  <si>
    <t>수도용 급수관(순서)</t>
  </si>
  <si>
    <t>소변기</t>
  </si>
  <si>
    <t>일반기계설비</t>
  </si>
  <si>
    <t>산업용 세척기</t>
  </si>
  <si>
    <t>폐기물 감량화 기기</t>
  </si>
  <si>
    <t>아스콘</t>
  </si>
  <si>
    <t>투수콘</t>
  </si>
  <si>
    <t>투수 콘크리트</t>
  </si>
  <si>
    <t>시멘트</t>
  </si>
  <si>
    <t>고로슬래그시멘트</t>
  </si>
  <si>
    <t>일반 피복관</t>
  </si>
  <si>
    <t>배수관</t>
  </si>
  <si>
    <t>배수조 및 오수받이</t>
  </si>
  <si>
    <t>배수조</t>
  </si>
  <si>
    <t>오수받이</t>
  </si>
  <si>
    <t>블록</t>
  </si>
  <si>
    <t>보도블록</t>
  </si>
  <si>
    <t>호안블록</t>
  </si>
  <si>
    <t>기타 블록</t>
  </si>
  <si>
    <t>골재</t>
  </si>
  <si>
    <t>타일</t>
  </si>
  <si>
    <t>벽돌</t>
  </si>
  <si>
    <t>경계석</t>
  </si>
  <si>
    <t>가로수 보호판</t>
  </si>
  <si>
    <t>가로수 보호판 및 지주대</t>
  </si>
  <si>
    <t>창호</t>
  </si>
  <si>
    <t>페인트</t>
  </si>
  <si>
    <t>벽지</t>
  </si>
  <si>
    <t>보온단열재 및 흡음재</t>
  </si>
  <si>
    <t>건설용 방수재</t>
  </si>
  <si>
    <t>바닥재</t>
  </si>
  <si>
    <t>바닥장식재</t>
  </si>
  <si>
    <t>고무바닥재</t>
  </si>
  <si>
    <t>조립식 바닥 난방시스템</t>
  </si>
  <si>
    <t>마감재</t>
  </si>
  <si>
    <t>벽 및 천장 마감재</t>
  </si>
  <si>
    <t>접착제</t>
  </si>
  <si>
    <t>장식용 합성수지 시트</t>
  </si>
  <si>
    <t>동합금</t>
  </si>
  <si>
    <t>동합금 제품</t>
  </si>
  <si>
    <t>기타 토목건축</t>
  </si>
  <si>
    <t>기타 토목건축자재</t>
  </si>
  <si>
    <t>교통표지판(도로안내표)</t>
  </si>
  <si>
    <t>표지판</t>
  </si>
  <si>
    <t>도로분리대 및 난간</t>
  </si>
  <si>
    <t>흡음판</t>
  </si>
  <si>
    <t>방음벽 및 방음판</t>
  </si>
  <si>
    <t>도로용품</t>
  </si>
  <si>
    <t>기타 도로용품</t>
  </si>
  <si>
    <t>육묘상자</t>
  </si>
  <si>
    <t>인공어초 및 부자</t>
  </si>
  <si>
    <t>흙막이판</t>
  </si>
  <si>
    <t>사료</t>
  </si>
  <si>
    <t>토량개량제</t>
  </si>
  <si>
    <t>기타</t>
  </si>
  <si>
    <t>기타 원부자재</t>
  </si>
  <si>
    <t>01</t>
  </si>
  <si>
    <t>001</t>
  </si>
  <si>
    <t>00002</t>
  </si>
  <si>
    <t>002</t>
  </si>
  <si>
    <t>00003</t>
  </si>
  <si>
    <t>00004</t>
  </si>
  <si>
    <t>00005</t>
  </si>
  <si>
    <t>00006</t>
  </si>
  <si>
    <t>제주발전연구원</t>
  </si>
  <si>
    <t>행정실</t>
  </si>
  <si>
    <t>서정임</t>
  </si>
  <si>
    <t>064-726-5974</t>
  </si>
  <si>
    <t>064-751-2168</t>
  </si>
  <si>
    <t>sji113@jdi.re.kr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</si>
</sst>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  <numFmt numFmtId="179" formatCode="0_ "/>
  </numFmts>
  <fonts count="17">
    <font>
      <sz val="10"/>
      <name val="돋움체"/>
      <family val="3"/>
    </font>
    <font>
      <b/>
      <sz val="10"/>
      <name val="돋움체"/>
      <family val="3"/>
    </font>
    <font>
      <i/>
      <sz val="10"/>
      <name val="돋움체"/>
      <family val="3"/>
    </font>
    <font>
      <b/>
      <i/>
      <sz val="10"/>
      <name val="돋움체"/>
      <family val="3"/>
    </font>
    <font>
      <u val="single"/>
      <sz val="10"/>
      <color indexed="12"/>
      <name val="돋움체"/>
      <family val="3"/>
    </font>
    <font>
      <u val="single"/>
      <sz val="10"/>
      <color indexed="14"/>
      <name val="돋움체"/>
      <family val="3"/>
    </font>
    <font>
      <sz val="8"/>
      <name val="돋움체"/>
      <family val="3"/>
    </font>
    <font>
      <sz val="8"/>
      <name val="돋움"/>
      <family val="3"/>
    </font>
    <font>
      <sz val="10"/>
      <name val="돋움"/>
      <family val="3"/>
    </font>
    <font>
      <sz val="28"/>
      <name val="HY견고딕"/>
      <family val="1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sz val="8"/>
      <name val="굴림"/>
      <family val="3"/>
    </font>
    <font>
      <sz val="10"/>
      <color indexed="8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77" fontId="8" fillId="2" borderId="1" xfId="0" applyNumberFormat="1" applyFont="1" applyFill="1" applyBorder="1" applyAlignment="1" applyProtection="1">
      <alignment horizontal="right" vertical="center"/>
      <protection locked="0"/>
    </xf>
    <xf numFmtId="178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vertical="center" wrapText="1"/>
      <protection/>
    </xf>
    <xf numFmtId="178" fontId="8" fillId="0" borderId="3" xfId="0" applyNumberFormat="1" applyFont="1" applyFill="1" applyBorder="1" applyAlignment="1" applyProtection="1">
      <alignment horizontal="center" vertical="center"/>
      <protection/>
    </xf>
    <xf numFmtId="177" fontId="8" fillId="2" borderId="2" xfId="0" applyNumberFormat="1" applyFont="1" applyFill="1" applyBorder="1" applyAlignment="1" applyProtection="1">
      <alignment horizontal="right" vertical="center"/>
      <protection locked="0"/>
    </xf>
    <xf numFmtId="178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vertical="center" wrapText="1"/>
      <protection/>
    </xf>
    <xf numFmtId="176" fontId="12" fillId="3" borderId="3" xfId="0" applyNumberFormat="1" applyFont="1" applyFill="1" applyBorder="1" applyAlignment="1" applyProtection="1">
      <alignment horizontal="center" vertical="center"/>
      <protection/>
    </xf>
    <xf numFmtId="176" fontId="12" fillId="3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>
      <alignment horizontal="center" vertical="center" wrapText="1"/>
    </xf>
    <xf numFmtId="177" fontId="8" fillId="2" borderId="7" xfId="0" applyNumberFormat="1" applyFont="1" applyFill="1" applyBorder="1" applyAlignment="1" applyProtection="1">
      <alignment horizontal="right" vertical="center"/>
      <protection locked="0"/>
    </xf>
    <xf numFmtId="178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177" fontId="8" fillId="0" borderId="9" xfId="0" applyNumberFormat="1" applyFont="1" applyBorder="1" applyAlignment="1" applyProtection="1">
      <alignment vertical="center"/>
      <protection/>
    </xf>
    <xf numFmtId="178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5" fillId="0" borderId="0" xfId="0" applyNumberFormat="1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4" fillId="2" borderId="6" xfId="2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7" xfId="0" applyFont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2" fillId="3" borderId="15" xfId="0" applyFont="1" applyFill="1" applyBorder="1" applyAlignment="1" applyProtection="1">
      <alignment horizontal="center" vertical="center"/>
      <protection/>
    </xf>
    <xf numFmtId="0" fontId="12" fillId="3" borderId="7" xfId="0" applyFont="1" applyFill="1" applyBorder="1" applyAlignment="1" applyProtection="1">
      <alignment horizontal="center" vertical="center"/>
      <protection/>
    </xf>
    <xf numFmtId="0" fontId="12" fillId="3" borderId="12" xfId="0" applyFont="1" applyFill="1" applyBorder="1" applyAlignment="1" applyProtection="1">
      <alignment horizontal="center" vertical="center"/>
      <protection/>
    </xf>
    <xf numFmtId="0" fontId="12" fillId="3" borderId="3" xfId="0" applyFont="1" applyFill="1" applyBorder="1" applyAlignment="1" applyProtection="1">
      <alignment horizontal="center" vertical="center"/>
      <protection/>
    </xf>
    <xf numFmtId="176" fontId="12" fillId="3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2" fillId="3" borderId="8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7</xdr:row>
      <xdr:rowOff>123825</xdr:rowOff>
    </xdr:from>
    <xdr:to>
      <xdr:col>9</xdr:col>
      <xdr:colOff>161925</xdr:colOff>
      <xdr:row>7</xdr:row>
      <xdr:rowOff>381000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390775"/>
          <a:ext cx="1438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6</xdr:row>
      <xdr:rowOff>47625</xdr:rowOff>
    </xdr:from>
    <xdr:to>
      <xdr:col>9</xdr:col>
      <xdr:colOff>76200</xdr:colOff>
      <xdr:row>7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85975"/>
          <a:ext cx="847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i113@jdi.re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C126"/>
  <sheetViews>
    <sheetView tabSelected="1" view="pageBreakPreview" zoomScaleSheetLayoutView="100" workbookViewId="0" topLeftCell="A25">
      <selection activeCell="H31" sqref="H31"/>
    </sheetView>
  </sheetViews>
  <sheetFormatPr defaultColWidth="9.140625" defaultRowHeight="12"/>
  <cols>
    <col min="1" max="1" width="11.421875" style="2" customWidth="1"/>
    <col min="2" max="2" width="21.28125" style="2" customWidth="1"/>
    <col min="3" max="3" width="22.140625" style="2" customWidth="1"/>
    <col min="4" max="4" width="5.57421875" style="1" customWidth="1"/>
    <col min="5" max="5" width="10.28125" style="1" customWidth="1"/>
    <col min="6" max="6" width="5.421875" style="1" customWidth="1"/>
    <col min="7" max="7" width="10.28125" style="1" customWidth="1"/>
    <col min="8" max="8" width="7.00390625" style="1" customWidth="1"/>
    <col min="9" max="9" width="6.7109375" style="1" customWidth="1"/>
    <col min="10" max="10" width="41.7109375" style="1" customWidth="1"/>
    <col min="11" max="26" width="9.140625" style="1" customWidth="1"/>
    <col min="27" max="29" width="0" style="35" hidden="1" customWidth="1"/>
    <col min="30" max="16384" width="9.140625" style="1" customWidth="1"/>
  </cols>
  <sheetData>
    <row r="1" spans="1:10" ht="42.75" customHeight="1">
      <c r="A1" s="43" t="s">
        <v>188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" customHeight="1" thickBot="1">
      <c r="A3" s="41" t="s">
        <v>250</v>
      </c>
      <c r="B3" s="3"/>
      <c r="C3" s="3"/>
      <c r="D3" s="3"/>
      <c r="E3" s="3"/>
      <c r="F3" s="3"/>
      <c r="G3" s="3"/>
      <c r="H3" s="3"/>
      <c r="I3" s="3"/>
      <c r="J3" s="3"/>
    </row>
    <row r="4" spans="1:10" ht="22.5" customHeight="1">
      <c r="A4" s="48" t="s">
        <v>182</v>
      </c>
      <c r="B4" s="49"/>
      <c r="C4" s="39" t="s">
        <v>183</v>
      </c>
      <c r="D4" s="49" t="s">
        <v>184</v>
      </c>
      <c r="E4" s="49"/>
      <c r="F4" s="49" t="s">
        <v>185</v>
      </c>
      <c r="G4" s="49"/>
      <c r="H4" s="49" t="s">
        <v>186</v>
      </c>
      <c r="I4" s="49"/>
      <c r="J4" s="40" t="s">
        <v>187</v>
      </c>
    </row>
    <row r="5" spans="1:10" ht="35.25" customHeight="1" thickBot="1">
      <c r="A5" s="44" t="s">
        <v>476</v>
      </c>
      <c r="B5" s="45"/>
      <c r="C5" s="17" t="s">
        <v>477</v>
      </c>
      <c r="D5" s="46" t="s">
        <v>478</v>
      </c>
      <c r="E5" s="47"/>
      <c r="F5" s="46" t="s">
        <v>479</v>
      </c>
      <c r="G5" s="47"/>
      <c r="H5" s="46" t="s">
        <v>480</v>
      </c>
      <c r="I5" s="47"/>
      <c r="J5" s="42" t="s">
        <v>481</v>
      </c>
    </row>
    <row r="6" spans="1:10" ht="18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8" customHeight="1">
      <c r="A7" s="38" t="s">
        <v>181</v>
      </c>
      <c r="B7" s="3"/>
      <c r="C7" s="7"/>
      <c r="D7" s="12"/>
      <c r="E7" s="3"/>
      <c r="F7" s="3"/>
      <c r="G7" s="3"/>
      <c r="H7" s="3"/>
      <c r="I7" s="3"/>
      <c r="J7" s="3"/>
    </row>
    <row r="8" spans="1:10" ht="33" customHeight="1">
      <c r="A8" s="8"/>
      <c r="B8" s="9"/>
      <c r="C8" s="10"/>
      <c r="D8" s="13"/>
      <c r="E8" s="9"/>
      <c r="F8" s="9"/>
      <c r="G8" s="9"/>
      <c r="H8" s="9"/>
      <c r="I8" s="9"/>
      <c r="J8" s="3"/>
    </row>
    <row r="9" spans="1:10" ht="45.75" customHeight="1" thickBot="1">
      <c r="A9" s="66"/>
      <c r="B9" s="66"/>
      <c r="C9" s="66"/>
      <c r="D9" s="66"/>
      <c r="E9" s="66"/>
      <c r="F9" s="66"/>
      <c r="G9" s="66"/>
      <c r="H9" s="66"/>
      <c r="I9" s="66"/>
      <c r="J9" s="14" t="s">
        <v>253</v>
      </c>
    </row>
    <row r="10" spans="1:29" s="2" customFormat="1" ht="19.5" customHeight="1">
      <c r="A10" s="58" t="s">
        <v>254</v>
      </c>
      <c r="B10" s="59"/>
      <c r="C10" s="59"/>
      <c r="D10" s="62" t="s">
        <v>255</v>
      </c>
      <c r="E10" s="62"/>
      <c r="F10" s="62" t="s">
        <v>256</v>
      </c>
      <c r="G10" s="62"/>
      <c r="H10" s="62" t="s">
        <v>257</v>
      </c>
      <c r="I10" s="62"/>
      <c r="J10" s="73" t="s">
        <v>258</v>
      </c>
      <c r="AA10" s="36"/>
      <c r="AB10" s="36"/>
      <c r="AC10" s="36"/>
    </row>
    <row r="11" spans="1:29" s="2" customFormat="1" ht="19.5" customHeight="1" thickBot="1">
      <c r="A11" s="60"/>
      <c r="B11" s="61"/>
      <c r="C11" s="61"/>
      <c r="D11" s="23" t="s">
        <v>247</v>
      </c>
      <c r="E11" s="24" t="s">
        <v>248</v>
      </c>
      <c r="F11" s="23" t="s">
        <v>247</v>
      </c>
      <c r="G11" s="24" t="s">
        <v>248</v>
      </c>
      <c r="H11" s="23" t="s">
        <v>247</v>
      </c>
      <c r="I11" s="24" t="s">
        <v>248</v>
      </c>
      <c r="J11" s="74"/>
      <c r="AA11" s="36"/>
      <c r="AB11" s="36"/>
      <c r="AC11" s="36"/>
    </row>
    <row r="12" spans="1:29" s="2" customFormat="1" ht="19.5" customHeight="1">
      <c r="A12" s="50" t="s">
        <v>324</v>
      </c>
      <c r="B12" s="16" t="s">
        <v>319</v>
      </c>
      <c r="C12" s="16" t="s">
        <v>334</v>
      </c>
      <c r="D12" s="20">
        <v>0</v>
      </c>
      <c r="E12" s="20">
        <v>0</v>
      </c>
      <c r="F12" s="20">
        <v>0</v>
      </c>
      <c r="G12" s="20">
        <v>0</v>
      </c>
      <c r="H12" s="21" t="str">
        <f aca="true" t="shared" si="0" ref="H12:H44">IF(AND(D12=0,F12=0),"0",IF(AND(D12&lt;F12),"error",(F12/D12)*100))</f>
        <v>0</v>
      </c>
      <c r="I12" s="21" t="str">
        <f aca="true" t="shared" si="1" ref="I12:I78">IF(AND(E12=0,G12=0),"0",IF(AND(E12&lt;G12),"error",(G12/E12)*100))</f>
        <v>0</v>
      </c>
      <c r="J12" s="22" t="s">
        <v>259</v>
      </c>
      <c r="AA12" s="37" t="s">
        <v>468</v>
      </c>
      <c r="AB12" s="37" t="s">
        <v>469</v>
      </c>
      <c r="AC12" s="37" t="s">
        <v>470</v>
      </c>
    </row>
    <row r="13" spans="1:29" s="2" customFormat="1" ht="19.5" customHeight="1">
      <c r="A13" s="51"/>
      <c r="B13" s="63" t="s">
        <v>204</v>
      </c>
      <c r="C13" s="15" t="s">
        <v>189</v>
      </c>
      <c r="D13" s="4">
        <v>0</v>
      </c>
      <c r="E13" s="4">
        <v>0</v>
      </c>
      <c r="F13" s="4">
        <v>0</v>
      </c>
      <c r="G13" s="4">
        <v>0</v>
      </c>
      <c r="H13" s="5" t="str">
        <f t="shared" si="0"/>
        <v>0</v>
      </c>
      <c r="I13" s="5" t="str">
        <f t="shared" si="1"/>
        <v>0</v>
      </c>
      <c r="J13" s="18" t="s">
        <v>189</v>
      </c>
      <c r="AA13" s="37" t="s">
        <v>468</v>
      </c>
      <c r="AB13" s="37" t="s">
        <v>471</v>
      </c>
      <c r="AC13" s="37" t="s">
        <v>472</v>
      </c>
    </row>
    <row r="14" spans="1:29" s="2" customFormat="1" ht="19.5" customHeight="1">
      <c r="A14" s="51"/>
      <c r="B14" s="64"/>
      <c r="C14" s="15" t="s">
        <v>208</v>
      </c>
      <c r="D14" s="4">
        <v>0</v>
      </c>
      <c r="E14" s="4">
        <v>0</v>
      </c>
      <c r="F14" s="4">
        <v>0</v>
      </c>
      <c r="G14" s="4">
        <v>0</v>
      </c>
      <c r="H14" s="5" t="str">
        <f t="shared" si="0"/>
        <v>0</v>
      </c>
      <c r="I14" s="5" t="str">
        <f t="shared" si="1"/>
        <v>0</v>
      </c>
      <c r="J14" s="18" t="s">
        <v>208</v>
      </c>
      <c r="AA14" s="37" t="s">
        <v>468</v>
      </c>
      <c r="AB14" s="37" t="s">
        <v>471</v>
      </c>
      <c r="AC14" s="37" t="s">
        <v>473</v>
      </c>
    </row>
    <row r="15" spans="1:29" s="2" customFormat="1" ht="19.5" customHeight="1">
      <c r="A15" s="51"/>
      <c r="B15" s="64"/>
      <c r="C15" s="15" t="s">
        <v>233</v>
      </c>
      <c r="D15" s="4">
        <v>0</v>
      </c>
      <c r="E15" s="4">
        <v>0</v>
      </c>
      <c r="F15" s="4">
        <v>0</v>
      </c>
      <c r="G15" s="4">
        <v>0</v>
      </c>
      <c r="H15" s="5" t="str">
        <f t="shared" si="0"/>
        <v>0</v>
      </c>
      <c r="I15" s="5" t="str">
        <f t="shared" si="1"/>
        <v>0</v>
      </c>
      <c r="J15" s="18" t="s">
        <v>233</v>
      </c>
      <c r="AA15" s="37" t="s">
        <v>468</v>
      </c>
      <c r="AB15" s="37" t="s">
        <v>471</v>
      </c>
      <c r="AC15" s="37" t="s">
        <v>474</v>
      </c>
    </row>
    <row r="16" spans="1:29" s="2" customFormat="1" ht="19.5" customHeight="1">
      <c r="A16" s="51"/>
      <c r="B16" s="64"/>
      <c r="C16" s="15" t="s">
        <v>237</v>
      </c>
      <c r="D16" s="4">
        <v>0</v>
      </c>
      <c r="E16" s="4">
        <v>0</v>
      </c>
      <c r="F16" s="4">
        <v>0</v>
      </c>
      <c r="G16" s="4">
        <v>0</v>
      </c>
      <c r="H16" s="5" t="str">
        <f t="shared" si="0"/>
        <v>0</v>
      </c>
      <c r="I16" s="5" t="str">
        <f t="shared" si="1"/>
        <v>0</v>
      </c>
      <c r="J16" s="18" t="s">
        <v>237</v>
      </c>
      <c r="AA16" s="37" t="s">
        <v>468</v>
      </c>
      <c r="AB16" s="37" t="s">
        <v>471</v>
      </c>
      <c r="AC16" s="37" t="s">
        <v>475</v>
      </c>
    </row>
    <row r="17" spans="1:29" s="2" customFormat="1" ht="19.5" customHeight="1">
      <c r="A17" s="51"/>
      <c r="B17" s="64"/>
      <c r="C17" s="15" t="s">
        <v>202</v>
      </c>
      <c r="D17" s="4">
        <v>0</v>
      </c>
      <c r="E17" s="4">
        <v>0</v>
      </c>
      <c r="F17" s="4">
        <v>0</v>
      </c>
      <c r="G17" s="4">
        <v>0</v>
      </c>
      <c r="H17" s="5" t="str">
        <f t="shared" si="0"/>
        <v>0</v>
      </c>
      <c r="I17" s="5" t="str">
        <f>IF(AND(E17=0,G17=0),"0",IF(AND(E17&lt;G17),"error",(G17/E17)*100))</f>
        <v>0</v>
      </c>
      <c r="J17" s="18" t="s">
        <v>202</v>
      </c>
      <c r="AA17" s="37" t="s">
        <v>468</v>
      </c>
      <c r="AB17" s="37" t="s">
        <v>471</v>
      </c>
      <c r="AC17" s="37" t="s">
        <v>1</v>
      </c>
    </row>
    <row r="18" spans="1:29" s="2" customFormat="1" ht="19.5" customHeight="1">
      <c r="A18" s="51"/>
      <c r="B18" s="64"/>
      <c r="C18" s="15" t="s">
        <v>209</v>
      </c>
      <c r="D18" s="4">
        <v>0</v>
      </c>
      <c r="E18" s="4">
        <v>0</v>
      </c>
      <c r="F18" s="4">
        <v>0</v>
      </c>
      <c r="G18" s="4">
        <v>0</v>
      </c>
      <c r="H18" s="5" t="str">
        <f t="shared" si="0"/>
        <v>0</v>
      </c>
      <c r="I18" s="5" t="str">
        <f t="shared" si="1"/>
        <v>0</v>
      </c>
      <c r="J18" s="18" t="s">
        <v>211</v>
      </c>
      <c r="AA18" s="37" t="s">
        <v>468</v>
      </c>
      <c r="AB18" s="37" t="s">
        <v>471</v>
      </c>
      <c r="AC18" s="37" t="s">
        <v>2</v>
      </c>
    </row>
    <row r="19" spans="1:29" s="6" customFormat="1" ht="19.5" customHeight="1">
      <c r="A19" s="51"/>
      <c r="B19" s="65"/>
      <c r="C19" s="15" t="s">
        <v>317</v>
      </c>
      <c r="D19" s="4">
        <v>0</v>
      </c>
      <c r="E19" s="4">
        <v>0</v>
      </c>
      <c r="F19" s="4">
        <v>0</v>
      </c>
      <c r="G19" s="4">
        <v>0</v>
      </c>
      <c r="H19" s="5" t="str">
        <f>IF(AND(D19=0,F19=0),"0",IF(AND(D19&lt;F19),"error",(F19/D19)*100))</f>
        <v>0</v>
      </c>
      <c r="I19" s="5" t="str">
        <f>IF(AND(E19=0,G19=0),"0",IF(AND(E19&lt;G19),"error",(G19/E19)*100))</f>
        <v>0</v>
      </c>
      <c r="J19" s="18" t="s">
        <v>251</v>
      </c>
      <c r="AA19" s="37" t="s">
        <v>468</v>
      </c>
      <c r="AB19" s="37" t="s">
        <v>471</v>
      </c>
      <c r="AC19" s="37" t="s">
        <v>3</v>
      </c>
    </row>
    <row r="20" spans="1:29" s="2" customFormat="1" ht="36">
      <c r="A20" s="51"/>
      <c r="B20" s="63" t="s">
        <v>205</v>
      </c>
      <c r="C20" s="15" t="s">
        <v>335</v>
      </c>
      <c r="D20" s="4">
        <v>0</v>
      </c>
      <c r="E20" s="4">
        <v>0</v>
      </c>
      <c r="F20" s="4">
        <v>0</v>
      </c>
      <c r="G20" s="4">
        <v>0</v>
      </c>
      <c r="H20" s="5" t="str">
        <f t="shared" si="0"/>
        <v>0</v>
      </c>
      <c r="I20" s="5" t="str">
        <f t="shared" si="1"/>
        <v>0</v>
      </c>
      <c r="J20" s="18" t="s">
        <v>260</v>
      </c>
      <c r="AA20" s="37" t="s">
        <v>468</v>
      </c>
      <c r="AB20" s="37" t="s">
        <v>4</v>
      </c>
      <c r="AC20" s="37" t="s">
        <v>5</v>
      </c>
    </row>
    <row r="21" spans="1:29" s="2" customFormat="1" ht="19.5" customHeight="1">
      <c r="A21" s="51"/>
      <c r="B21" s="64"/>
      <c r="C21" s="15" t="s">
        <v>336</v>
      </c>
      <c r="D21" s="4">
        <v>0</v>
      </c>
      <c r="E21" s="4">
        <v>0</v>
      </c>
      <c r="F21" s="4">
        <v>0</v>
      </c>
      <c r="G21" s="4">
        <v>0</v>
      </c>
      <c r="H21" s="5" t="str">
        <f t="shared" si="0"/>
        <v>0</v>
      </c>
      <c r="I21" s="5" t="str">
        <f t="shared" si="1"/>
        <v>0</v>
      </c>
      <c r="J21" s="18" t="s">
        <v>212</v>
      </c>
      <c r="AA21" s="37" t="s">
        <v>468</v>
      </c>
      <c r="AB21" s="37" t="s">
        <v>4</v>
      </c>
      <c r="AC21" s="37" t="s">
        <v>6</v>
      </c>
    </row>
    <row r="22" spans="1:29" s="2" customFormat="1" ht="48">
      <c r="A22" s="51"/>
      <c r="B22" s="64"/>
      <c r="C22" s="15" t="s">
        <v>337</v>
      </c>
      <c r="D22" s="4">
        <v>13</v>
      </c>
      <c r="E22" s="4">
        <v>2700</v>
      </c>
      <c r="F22" s="4">
        <v>0</v>
      </c>
      <c r="G22" s="4">
        <v>0</v>
      </c>
      <c r="H22" s="5">
        <f t="shared" si="0"/>
        <v>0</v>
      </c>
      <c r="I22" s="5">
        <f t="shared" si="1"/>
        <v>0</v>
      </c>
      <c r="J22" s="18" t="s">
        <v>261</v>
      </c>
      <c r="AA22" s="37" t="s">
        <v>468</v>
      </c>
      <c r="AB22" s="37" t="s">
        <v>4</v>
      </c>
      <c r="AC22" s="37" t="s">
        <v>7</v>
      </c>
    </row>
    <row r="23" spans="1:29" s="2" customFormat="1" ht="19.5" customHeight="1">
      <c r="A23" s="51"/>
      <c r="B23" s="64"/>
      <c r="C23" s="15" t="s">
        <v>338</v>
      </c>
      <c r="D23" s="4">
        <v>0</v>
      </c>
      <c r="E23" s="4">
        <v>0</v>
      </c>
      <c r="F23" s="4">
        <v>0</v>
      </c>
      <c r="G23" s="4">
        <v>0</v>
      </c>
      <c r="H23" s="5" t="str">
        <f t="shared" si="0"/>
        <v>0</v>
      </c>
      <c r="I23" s="5" t="str">
        <f t="shared" si="1"/>
        <v>0</v>
      </c>
      <c r="J23" s="18" t="s">
        <v>252</v>
      </c>
      <c r="AA23" s="37" t="s">
        <v>468</v>
      </c>
      <c r="AB23" s="37" t="s">
        <v>4</v>
      </c>
      <c r="AC23" s="37" t="s">
        <v>8</v>
      </c>
    </row>
    <row r="24" spans="1:29" s="2" customFormat="1" ht="19.5" customHeight="1">
      <c r="A24" s="51"/>
      <c r="B24" s="64"/>
      <c r="C24" s="15" t="s">
        <v>339</v>
      </c>
      <c r="D24" s="4">
        <v>0</v>
      </c>
      <c r="E24" s="4">
        <v>0</v>
      </c>
      <c r="F24" s="4">
        <v>0</v>
      </c>
      <c r="G24" s="4">
        <v>0</v>
      </c>
      <c r="H24" s="5" t="str">
        <f t="shared" si="0"/>
        <v>0</v>
      </c>
      <c r="I24" s="5" t="str">
        <f t="shared" si="1"/>
        <v>0</v>
      </c>
      <c r="J24" s="18" t="s">
        <v>262</v>
      </c>
      <c r="AA24" s="37" t="s">
        <v>468</v>
      </c>
      <c r="AB24" s="37" t="s">
        <v>4</v>
      </c>
      <c r="AC24" s="37" t="s">
        <v>9</v>
      </c>
    </row>
    <row r="25" spans="1:29" s="2" customFormat="1" ht="36">
      <c r="A25" s="51"/>
      <c r="B25" s="65"/>
      <c r="C25" s="15" t="s">
        <v>340</v>
      </c>
      <c r="D25" s="4">
        <v>0</v>
      </c>
      <c r="E25" s="4">
        <v>0</v>
      </c>
      <c r="F25" s="4">
        <v>0</v>
      </c>
      <c r="G25" s="4">
        <v>0</v>
      </c>
      <c r="H25" s="5" t="str">
        <f t="shared" si="0"/>
        <v>0</v>
      </c>
      <c r="I25" s="5" t="str">
        <f t="shared" si="1"/>
        <v>0</v>
      </c>
      <c r="J25" s="18" t="s">
        <v>213</v>
      </c>
      <c r="AA25" s="37" t="s">
        <v>468</v>
      </c>
      <c r="AB25" s="37" t="s">
        <v>4</v>
      </c>
      <c r="AC25" s="37" t="s">
        <v>10</v>
      </c>
    </row>
    <row r="26" spans="1:29" s="2" customFormat="1" ht="24" customHeight="1">
      <c r="A26" s="51"/>
      <c r="B26" s="15" t="s">
        <v>320</v>
      </c>
      <c r="C26" s="15" t="s">
        <v>193</v>
      </c>
      <c r="D26" s="4">
        <v>0</v>
      </c>
      <c r="E26" s="4">
        <v>0</v>
      </c>
      <c r="F26" s="4">
        <v>0</v>
      </c>
      <c r="G26" s="4">
        <v>0</v>
      </c>
      <c r="H26" s="5" t="str">
        <f t="shared" si="0"/>
        <v>0</v>
      </c>
      <c r="I26" s="5" t="str">
        <f t="shared" si="1"/>
        <v>0</v>
      </c>
      <c r="J26" s="18" t="s">
        <v>214</v>
      </c>
      <c r="AA26" s="37" t="s">
        <v>468</v>
      </c>
      <c r="AB26" s="37" t="s">
        <v>11</v>
      </c>
      <c r="AC26" s="37" t="s">
        <v>12</v>
      </c>
    </row>
    <row r="27" spans="1:29" s="2" customFormat="1" ht="24">
      <c r="A27" s="51"/>
      <c r="B27" s="63" t="s">
        <v>321</v>
      </c>
      <c r="C27" s="15" t="s">
        <v>207</v>
      </c>
      <c r="D27" s="4">
        <v>180</v>
      </c>
      <c r="E27" s="4">
        <v>2880</v>
      </c>
      <c r="F27" s="4">
        <v>150</v>
      </c>
      <c r="G27" s="4">
        <v>2400</v>
      </c>
      <c r="H27" s="5">
        <f t="shared" si="0"/>
        <v>83.33333333333334</v>
      </c>
      <c r="I27" s="5">
        <f t="shared" si="1"/>
        <v>83.33333333333334</v>
      </c>
      <c r="J27" s="18" t="s">
        <v>231</v>
      </c>
      <c r="AA27" s="37" t="s">
        <v>468</v>
      </c>
      <c r="AB27" s="37" t="s">
        <v>13</v>
      </c>
      <c r="AC27" s="37" t="s">
        <v>14</v>
      </c>
    </row>
    <row r="28" spans="1:29" s="2" customFormat="1" ht="19.5" customHeight="1">
      <c r="A28" s="51"/>
      <c r="B28" s="64"/>
      <c r="C28" s="15" t="s">
        <v>194</v>
      </c>
      <c r="D28" s="4">
        <v>0</v>
      </c>
      <c r="E28" s="4">
        <v>0</v>
      </c>
      <c r="F28" s="4">
        <v>0</v>
      </c>
      <c r="G28" s="4">
        <v>0</v>
      </c>
      <c r="H28" s="5" t="str">
        <f t="shared" si="0"/>
        <v>0</v>
      </c>
      <c r="I28" s="5" t="str">
        <f t="shared" si="1"/>
        <v>0</v>
      </c>
      <c r="J28" s="18" t="s">
        <v>263</v>
      </c>
      <c r="AA28" s="37" t="s">
        <v>468</v>
      </c>
      <c r="AB28" s="37" t="s">
        <v>13</v>
      </c>
      <c r="AC28" s="37" t="s">
        <v>15</v>
      </c>
    </row>
    <row r="29" spans="1:29" s="2" customFormat="1" ht="19.5" customHeight="1">
      <c r="A29" s="51"/>
      <c r="B29" s="65"/>
      <c r="C29" s="15" t="s">
        <v>318</v>
      </c>
      <c r="D29" s="4">
        <v>0</v>
      </c>
      <c r="E29" s="4">
        <v>0</v>
      </c>
      <c r="F29" s="4">
        <v>0</v>
      </c>
      <c r="G29" s="4">
        <v>0</v>
      </c>
      <c r="H29" s="5" t="str">
        <f t="shared" si="0"/>
        <v>0</v>
      </c>
      <c r="I29" s="5" t="str">
        <f t="shared" si="1"/>
        <v>0</v>
      </c>
      <c r="J29" s="18" t="s">
        <v>215</v>
      </c>
      <c r="AA29" s="37" t="s">
        <v>468</v>
      </c>
      <c r="AB29" s="37" t="s">
        <v>13</v>
      </c>
      <c r="AC29" s="37" t="s">
        <v>16</v>
      </c>
    </row>
    <row r="30" spans="1:29" s="2" customFormat="1" ht="36">
      <c r="A30" s="51"/>
      <c r="B30" s="63" t="s">
        <v>322</v>
      </c>
      <c r="C30" s="15" t="s">
        <v>341</v>
      </c>
      <c r="D30" s="4">
        <v>0</v>
      </c>
      <c r="E30" s="4">
        <v>0</v>
      </c>
      <c r="F30" s="4">
        <v>0</v>
      </c>
      <c r="G30" s="4">
        <v>0</v>
      </c>
      <c r="H30" s="5" t="str">
        <f t="shared" si="0"/>
        <v>0</v>
      </c>
      <c r="I30" s="5" t="str">
        <f>IF(AND(E30=0,G30=0),"0",IF(AND(E30&lt;G30),"error",(G30/E30)*100))</f>
        <v>0</v>
      </c>
      <c r="J30" s="18" t="s">
        <v>264</v>
      </c>
      <c r="AA30" s="37" t="s">
        <v>468</v>
      </c>
      <c r="AB30" s="37" t="s">
        <v>17</v>
      </c>
      <c r="AC30" s="37" t="s">
        <v>18</v>
      </c>
    </row>
    <row r="31" spans="1:29" s="2" customFormat="1" ht="72.75" thickBot="1">
      <c r="A31" s="52"/>
      <c r="B31" s="70"/>
      <c r="C31" s="25" t="s">
        <v>342</v>
      </c>
      <c r="D31" s="26">
        <v>12</v>
      </c>
      <c r="E31" s="26">
        <v>1000</v>
      </c>
      <c r="F31" s="26">
        <v>0</v>
      </c>
      <c r="G31" s="26">
        <v>0</v>
      </c>
      <c r="H31" s="19">
        <f t="shared" si="0"/>
        <v>0</v>
      </c>
      <c r="I31" s="19">
        <f t="shared" si="1"/>
        <v>0</v>
      </c>
      <c r="J31" s="27" t="s">
        <v>265</v>
      </c>
      <c r="AA31" s="37" t="s">
        <v>468</v>
      </c>
      <c r="AB31" s="37" t="s">
        <v>17</v>
      </c>
      <c r="AC31" s="37" t="s">
        <v>19</v>
      </c>
    </row>
    <row r="32" spans="1:29" s="6" customFormat="1" ht="19.5" customHeight="1">
      <c r="A32" s="50" t="s">
        <v>325</v>
      </c>
      <c r="B32" s="28" t="s">
        <v>323</v>
      </c>
      <c r="C32" s="28" t="s">
        <v>343</v>
      </c>
      <c r="D32" s="29">
        <v>0</v>
      </c>
      <c r="E32" s="29">
        <v>0</v>
      </c>
      <c r="F32" s="29">
        <v>0</v>
      </c>
      <c r="G32" s="29">
        <v>0</v>
      </c>
      <c r="H32" s="30" t="str">
        <f>IF(AND(D32=0,F32=0),"0",IF(AND(D32&lt;F32),"error",(F32/D32)*100))</f>
        <v>0</v>
      </c>
      <c r="I32" s="30" t="str">
        <f>IF(AND(E32=0,G32=0),"0",IF(AND(E32&lt;G32),"error",(G32/E32)*100))</f>
        <v>0</v>
      </c>
      <c r="J32" s="31" t="s">
        <v>266</v>
      </c>
      <c r="AA32" s="37" t="s">
        <v>20</v>
      </c>
      <c r="AB32" s="37" t="s">
        <v>21</v>
      </c>
      <c r="AC32" s="37" t="s">
        <v>22</v>
      </c>
    </row>
    <row r="33" spans="1:29" s="2" customFormat="1" ht="19.5" customHeight="1">
      <c r="A33" s="51"/>
      <c r="B33" s="15" t="s">
        <v>344</v>
      </c>
      <c r="C33" s="15" t="s">
        <v>345</v>
      </c>
      <c r="D33" s="4">
        <v>0</v>
      </c>
      <c r="E33" s="4">
        <v>0</v>
      </c>
      <c r="F33" s="4">
        <v>0</v>
      </c>
      <c r="G33" s="4">
        <v>0</v>
      </c>
      <c r="H33" s="5" t="str">
        <f t="shared" si="0"/>
        <v>0</v>
      </c>
      <c r="I33" s="5" t="str">
        <f t="shared" si="1"/>
        <v>0</v>
      </c>
      <c r="J33" s="18" t="s">
        <v>236</v>
      </c>
      <c r="AA33" s="37" t="s">
        <v>20</v>
      </c>
      <c r="AB33" s="37" t="s">
        <v>23</v>
      </c>
      <c r="AC33" s="37" t="s">
        <v>24</v>
      </c>
    </row>
    <row r="34" spans="1:29" s="2" customFormat="1" ht="19.5" customHeight="1">
      <c r="A34" s="51"/>
      <c r="B34" s="15" t="s">
        <v>346</v>
      </c>
      <c r="C34" s="15" t="s">
        <v>346</v>
      </c>
      <c r="D34" s="4">
        <v>4</v>
      </c>
      <c r="E34" s="4">
        <v>1700</v>
      </c>
      <c r="F34" s="4">
        <v>0</v>
      </c>
      <c r="G34" s="4">
        <v>0</v>
      </c>
      <c r="H34" s="5">
        <f t="shared" si="0"/>
        <v>0</v>
      </c>
      <c r="I34" s="5">
        <f t="shared" si="1"/>
        <v>0</v>
      </c>
      <c r="J34" s="18" t="s">
        <v>267</v>
      </c>
      <c r="AA34" s="37" t="s">
        <v>20</v>
      </c>
      <c r="AB34" s="37" t="s">
        <v>25</v>
      </c>
      <c r="AC34" s="37" t="s">
        <v>26</v>
      </c>
    </row>
    <row r="35" spans="1:29" s="2" customFormat="1" ht="19.5" customHeight="1">
      <c r="A35" s="51"/>
      <c r="B35" s="63" t="s">
        <v>347</v>
      </c>
      <c r="C35" s="15" t="s">
        <v>348</v>
      </c>
      <c r="D35" s="4">
        <v>0</v>
      </c>
      <c r="E35" s="4">
        <v>0</v>
      </c>
      <c r="F35" s="4">
        <v>0</v>
      </c>
      <c r="G35" s="4">
        <v>0</v>
      </c>
      <c r="H35" s="5" t="str">
        <f t="shared" si="0"/>
        <v>0</v>
      </c>
      <c r="I35" s="5" t="str">
        <f t="shared" si="1"/>
        <v>0</v>
      </c>
      <c r="J35" s="18" t="s">
        <v>191</v>
      </c>
      <c r="AA35" s="37" t="s">
        <v>20</v>
      </c>
      <c r="AB35" s="37" t="s">
        <v>27</v>
      </c>
      <c r="AC35" s="37" t="s">
        <v>28</v>
      </c>
    </row>
    <row r="36" spans="1:29" s="2" customFormat="1" ht="19.5" customHeight="1">
      <c r="A36" s="51"/>
      <c r="B36" s="65"/>
      <c r="C36" s="15" t="s">
        <v>349</v>
      </c>
      <c r="D36" s="4">
        <v>0</v>
      </c>
      <c r="E36" s="4">
        <v>0</v>
      </c>
      <c r="F36" s="4">
        <v>0</v>
      </c>
      <c r="G36" s="4">
        <v>0</v>
      </c>
      <c r="H36" s="5" t="str">
        <f t="shared" si="0"/>
        <v>0</v>
      </c>
      <c r="I36" s="5" t="str">
        <f t="shared" si="1"/>
        <v>0</v>
      </c>
      <c r="J36" s="18" t="s">
        <v>268</v>
      </c>
      <c r="AA36" s="37" t="s">
        <v>20</v>
      </c>
      <c r="AB36" s="37" t="s">
        <v>27</v>
      </c>
      <c r="AC36" s="37" t="s">
        <v>29</v>
      </c>
    </row>
    <row r="37" spans="1:29" s="2" customFormat="1" ht="19.5" customHeight="1">
      <c r="A37" s="51"/>
      <c r="B37" s="15" t="s">
        <v>350</v>
      </c>
      <c r="C37" s="15" t="s">
        <v>350</v>
      </c>
      <c r="D37" s="4">
        <v>0</v>
      </c>
      <c r="E37" s="4">
        <v>0</v>
      </c>
      <c r="F37" s="4">
        <v>0</v>
      </c>
      <c r="G37" s="4">
        <v>0</v>
      </c>
      <c r="H37" s="5" t="str">
        <f t="shared" si="0"/>
        <v>0</v>
      </c>
      <c r="I37" s="5" t="str">
        <f t="shared" si="1"/>
        <v>0</v>
      </c>
      <c r="J37" s="18" t="s">
        <v>238</v>
      </c>
      <c r="AA37" s="37" t="s">
        <v>20</v>
      </c>
      <c r="AB37" s="37" t="s">
        <v>30</v>
      </c>
      <c r="AC37" s="37" t="s">
        <v>31</v>
      </c>
    </row>
    <row r="38" spans="1:29" s="2" customFormat="1" ht="36">
      <c r="A38" s="51"/>
      <c r="B38" s="15" t="s">
        <v>351</v>
      </c>
      <c r="C38" s="15" t="s">
        <v>352</v>
      </c>
      <c r="D38" s="4">
        <v>35</v>
      </c>
      <c r="E38" s="4">
        <v>4000</v>
      </c>
      <c r="F38" s="4">
        <v>25</v>
      </c>
      <c r="G38" s="4">
        <v>2800</v>
      </c>
      <c r="H38" s="5">
        <f t="shared" si="0"/>
        <v>71.42857142857143</v>
      </c>
      <c r="I38" s="5">
        <f t="shared" si="1"/>
        <v>70</v>
      </c>
      <c r="J38" s="18" t="s">
        <v>269</v>
      </c>
      <c r="AA38" s="37" t="s">
        <v>20</v>
      </c>
      <c r="AB38" s="37" t="s">
        <v>32</v>
      </c>
      <c r="AC38" s="37" t="s">
        <v>33</v>
      </c>
    </row>
    <row r="39" spans="1:29" s="2" customFormat="1" ht="24.75" thickBot="1">
      <c r="A39" s="52"/>
      <c r="B39" s="25" t="s">
        <v>353</v>
      </c>
      <c r="C39" s="25" t="s">
        <v>354</v>
      </c>
      <c r="D39" s="26">
        <v>0</v>
      </c>
      <c r="E39" s="26">
        <v>0</v>
      </c>
      <c r="F39" s="26">
        <v>0</v>
      </c>
      <c r="G39" s="26">
        <v>0</v>
      </c>
      <c r="H39" s="19" t="str">
        <f t="shared" si="0"/>
        <v>0</v>
      </c>
      <c r="I39" s="19" t="str">
        <f t="shared" si="1"/>
        <v>0</v>
      </c>
      <c r="J39" s="27" t="s">
        <v>270</v>
      </c>
      <c r="AA39" s="37" t="s">
        <v>20</v>
      </c>
      <c r="AB39" s="37" t="s">
        <v>34</v>
      </c>
      <c r="AC39" s="37" t="s">
        <v>35</v>
      </c>
    </row>
    <row r="40" spans="1:29" s="2" customFormat="1" ht="19.5" customHeight="1">
      <c r="A40" s="50" t="s">
        <v>326</v>
      </c>
      <c r="B40" s="71" t="s">
        <v>355</v>
      </c>
      <c r="C40" s="28" t="s">
        <v>356</v>
      </c>
      <c r="D40" s="29">
        <v>0</v>
      </c>
      <c r="E40" s="29">
        <v>0</v>
      </c>
      <c r="F40" s="29">
        <v>0</v>
      </c>
      <c r="G40" s="29">
        <v>0</v>
      </c>
      <c r="H40" s="30" t="str">
        <f t="shared" si="0"/>
        <v>0</v>
      </c>
      <c r="I40" s="30" t="str">
        <f t="shared" si="1"/>
        <v>0</v>
      </c>
      <c r="J40" s="31" t="s">
        <v>216</v>
      </c>
      <c r="AA40" s="37" t="s">
        <v>36</v>
      </c>
      <c r="AB40" s="37" t="s">
        <v>37</v>
      </c>
      <c r="AC40" s="37" t="s">
        <v>38</v>
      </c>
    </row>
    <row r="41" spans="1:29" s="2" customFormat="1" ht="24">
      <c r="A41" s="51"/>
      <c r="B41" s="64"/>
      <c r="C41" s="15" t="s">
        <v>357</v>
      </c>
      <c r="D41" s="4">
        <v>0</v>
      </c>
      <c r="E41" s="4">
        <v>0</v>
      </c>
      <c r="F41" s="4">
        <v>0</v>
      </c>
      <c r="G41" s="4">
        <v>0</v>
      </c>
      <c r="H41" s="5" t="str">
        <f t="shared" si="0"/>
        <v>0</v>
      </c>
      <c r="I41" s="5" t="str">
        <f>IF(AND(E41=0,G41=0),"0",IF(AND(E41&lt;G41),"error",(G41/E41)*100))</f>
        <v>0</v>
      </c>
      <c r="J41" s="18" t="s">
        <v>271</v>
      </c>
      <c r="AA41" s="37" t="s">
        <v>36</v>
      </c>
      <c r="AB41" s="37" t="s">
        <v>37</v>
      </c>
      <c r="AC41" s="37" t="s">
        <v>39</v>
      </c>
    </row>
    <row r="42" spans="1:29" s="2" customFormat="1" ht="19.5" customHeight="1">
      <c r="A42" s="51"/>
      <c r="B42" s="65"/>
      <c r="C42" s="15" t="s">
        <v>358</v>
      </c>
      <c r="D42" s="4">
        <v>0</v>
      </c>
      <c r="E42" s="4">
        <v>0</v>
      </c>
      <c r="F42" s="4">
        <v>0</v>
      </c>
      <c r="G42" s="4">
        <v>0</v>
      </c>
      <c r="H42" s="5" t="str">
        <f t="shared" si="0"/>
        <v>0</v>
      </c>
      <c r="I42" s="5" t="str">
        <f t="shared" si="1"/>
        <v>0</v>
      </c>
      <c r="J42" s="18" t="s">
        <v>272</v>
      </c>
      <c r="AA42" s="37" t="s">
        <v>36</v>
      </c>
      <c r="AB42" s="37" t="s">
        <v>37</v>
      </c>
      <c r="AC42" s="37" t="s">
        <v>40</v>
      </c>
    </row>
    <row r="43" spans="1:29" s="2" customFormat="1" ht="48">
      <c r="A43" s="51"/>
      <c r="B43" s="63" t="s">
        <v>359</v>
      </c>
      <c r="C43" s="15" t="s">
        <v>359</v>
      </c>
      <c r="D43" s="4">
        <v>0</v>
      </c>
      <c r="E43" s="4">
        <v>0</v>
      </c>
      <c r="F43" s="4">
        <v>0</v>
      </c>
      <c r="G43" s="4">
        <v>0</v>
      </c>
      <c r="H43" s="5" t="str">
        <f t="shared" si="0"/>
        <v>0</v>
      </c>
      <c r="I43" s="5" t="str">
        <f t="shared" si="1"/>
        <v>0</v>
      </c>
      <c r="J43" s="18" t="s">
        <v>273</v>
      </c>
      <c r="AA43" s="37" t="s">
        <v>36</v>
      </c>
      <c r="AB43" s="37" t="s">
        <v>41</v>
      </c>
      <c r="AC43" s="37" t="s">
        <v>42</v>
      </c>
    </row>
    <row r="44" spans="1:29" s="2" customFormat="1" ht="19.5" customHeight="1">
      <c r="A44" s="51"/>
      <c r="B44" s="65"/>
      <c r="C44" s="15" t="s">
        <v>360</v>
      </c>
      <c r="D44" s="4">
        <v>0</v>
      </c>
      <c r="E44" s="4">
        <v>0</v>
      </c>
      <c r="F44" s="4">
        <v>0</v>
      </c>
      <c r="G44" s="4">
        <v>0</v>
      </c>
      <c r="H44" s="5" t="str">
        <f t="shared" si="0"/>
        <v>0</v>
      </c>
      <c r="I44" s="5" t="str">
        <f t="shared" si="1"/>
        <v>0</v>
      </c>
      <c r="J44" s="18" t="s">
        <v>274</v>
      </c>
      <c r="AA44" s="37" t="s">
        <v>36</v>
      </c>
      <c r="AB44" s="37" t="s">
        <v>41</v>
      </c>
      <c r="AC44" s="37" t="s">
        <v>43</v>
      </c>
    </row>
    <row r="45" spans="1:29" s="2" customFormat="1" ht="24">
      <c r="A45" s="51"/>
      <c r="B45" s="63" t="s">
        <v>361</v>
      </c>
      <c r="C45" s="15" t="s">
        <v>362</v>
      </c>
      <c r="D45" s="4">
        <v>0</v>
      </c>
      <c r="E45" s="4">
        <v>0</v>
      </c>
      <c r="F45" s="4">
        <v>0</v>
      </c>
      <c r="G45" s="4">
        <v>0</v>
      </c>
      <c r="H45" s="5" t="str">
        <f aca="true" t="shared" si="2" ref="H45:H79">IF(AND(D45=0,F45=0),"0",IF(AND(D45&lt;F45),"error",(F45/D45)*100))</f>
        <v>0</v>
      </c>
      <c r="I45" s="5" t="str">
        <f t="shared" si="1"/>
        <v>0</v>
      </c>
      <c r="J45" s="18" t="s">
        <v>275</v>
      </c>
      <c r="AA45" s="37" t="s">
        <v>36</v>
      </c>
      <c r="AB45" s="37" t="s">
        <v>44</v>
      </c>
      <c r="AC45" s="37" t="s">
        <v>45</v>
      </c>
    </row>
    <row r="46" spans="1:29" s="2" customFormat="1" ht="36">
      <c r="A46" s="51"/>
      <c r="B46" s="64"/>
      <c r="C46" s="15" t="s">
        <v>363</v>
      </c>
      <c r="D46" s="4">
        <v>10</v>
      </c>
      <c r="E46" s="4">
        <v>150</v>
      </c>
      <c r="F46" s="4">
        <v>10</v>
      </c>
      <c r="G46" s="4">
        <v>150</v>
      </c>
      <c r="H46" s="5">
        <f t="shared" si="2"/>
        <v>100</v>
      </c>
      <c r="I46" s="5">
        <f t="shared" si="1"/>
        <v>100</v>
      </c>
      <c r="J46" s="18" t="s">
        <v>276</v>
      </c>
      <c r="AA46" s="37" t="s">
        <v>36</v>
      </c>
      <c r="AB46" s="37" t="s">
        <v>44</v>
      </c>
      <c r="AC46" s="37" t="s">
        <v>46</v>
      </c>
    </row>
    <row r="47" spans="1:29" s="2" customFormat="1" ht="19.5" customHeight="1">
      <c r="A47" s="51"/>
      <c r="B47" s="64"/>
      <c r="C47" s="15" t="s">
        <v>364</v>
      </c>
      <c r="D47" s="4">
        <v>0</v>
      </c>
      <c r="E47" s="4">
        <v>0</v>
      </c>
      <c r="F47" s="4">
        <v>0</v>
      </c>
      <c r="G47" s="4">
        <v>0</v>
      </c>
      <c r="H47" s="5" t="str">
        <f t="shared" si="2"/>
        <v>0</v>
      </c>
      <c r="I47" s="5" t="str">
        <f t="shared" si="1"/>
        <v>0</v>
      </c>
      <c r="J47" s="18" t="s">
        <v>277</v>
      </c>
      <c r="AA47" s="37" t="s">
        <v>36</v>
      </c>
      <c r="AB47" s="37" t="s">
        <v>44</v>
      </c>
      <c r="AC47" s="37" t="s">
        <v>47</v>
      </c>
    </row>
    <row r="48" spans="1:29" s="2" customFormat="1" ht="19.5" customHeight="1">
      <c r="A48" s="51"/>
      <c r="B48" s="64"/>
      <c r="C48" s="15" t="s">
        <v>365</v>
      </c>
      <c r="D48" s="4">
        <v>12</v>
      </c>
      <c r="E48" s="4">
        <v>150</v>
      </c>
      <c r="F48" s="4">
        <v>12</v>
      </c>
      <c r="G48" s="4">
        <v>150</v>
      </c>
      <c r="H48" s="5">
        <f t="shared" si="2"/>
        <v>100</v>
      </c>
      <c r="I48" s="5">
        <f t="shared" si="1"/>
        <v>100</v>
      </c>
      <c r="J48" s="18" t="s">
        <v>278</v>
      </c>
      <c r="AA48" s="37" t="s">
        <v>36</v>
      </c>
      <c r="AB48" s="37" t="s">
        <v>44</v>
      </c>
      <c r="AC48" s="37" t="s">
        <v>48</v>
      </c>
    </row>
    <row r="49" spans="1:29" s="2" customFormat="1" ht="48" customHeight="1">
      <c r="A49" s="51"/>
      <c r="B49" s="64"/>
      <c r="C49" s="15" t="s">
        <v>366</v>
      </c>
      <c r="D49" s="4">
        <v>0</v>
      </c>
      <c r="E49" s="4">
        <v>0</v>
      </c>
      <c r="F49" s="4">
        <v>0</v>
      </c>
      <c r="G49" s="4">
        <v>0</v>
      </c>
      <c r="H49" s="5" t="str">
        <f t="shared" si="2"/>
        <v>0</v>
      </c>
      <c r="I49" s="5" t="str">
        <f t="shared" si="1"/>
        <v>0</v>
      </c>
      <c r="J49" s="18" t="s">
        <v>279</v>
      </c>
      <c r="AA49" s="37" t="s">
        <v>36</v>
      </c>
      <c r="AB49" s="37" t="s">
        <v>44</v>
      </c>
      <c r="AC49" s="37" t="s">
        <v>49</v>
      </c>
    </row>
    <row r="50" spans="1:29" s="2" customFormat="1" ht="19.5" customHeight="1">
      <c r="A50" s="51"/>
      <c r="B50" s="65"/>
      <c r="C50" s="15" t="s">
        <v>367</v>
      </c>
      <c r="D50" s="4">
        <v>12</v>
      </c>
      <c r="E50" s="4">
        <v>200</v>
      </c>
      <c r="F50" s="4">
        <v>12</v>
      </c>
      <c r="G50" s="4">
        <v>200</v>
      </c>
      <c r="H50" s="5">
        <f t="shared" si="2"/>
        <v>100</v>
      </c>
      <c r="I50" s="5">
        <f t="shared" si="1"/>
        <v>100</v>
      </c>
      <c r="J50" s="18" t="s">
        <v>217</v>
      </c>
      <c r="AA50" s="37" t="s">
        <v>36</v>
      </c>
      <c r="AB50" s="37" t="s">
        <v>44</v>
      </c>
      <c r="AC50" s="37" t="s">
        <v>50</v>
      </c>
    </row>
    <row r="51" spans="1:29" s="2" customFormat="1" ht="19.5" customHeight="1">
      <c r="A51" s="51"/>
      <c r="B51" s="63" t="s">
        <v>368</v>
      </c>
      <c r="C51" s="15" t="s">
        <v>369</v>
      </c>
      <c r="D51" s="4">
        <v>0</v>
      </c>
      <c r="E51" s="4">
        <v>0</v>
      </c>
      <c r="F51" s="4">
        <v>0</v>
      </c>
      <c r="G51" s="4">
        <v>0</v>
      </c>
      <c r="H51" s="5" t="str">
        <f t="shared" si="2"/>
        <v>0</v>
      </c>
      <c r="I51" s="5" t="str">
        <f t="shared" si="1"/>
        <v>0</v>
      </c>
      <c r="J51" s="18" t="s">
        <v>280</v>
      </c>
      <c r="AA51" s="37" t="s">
        <v>36</v>
      </c>
      <c r="AB51" s="37" t="s">
        <v>51</v>
      </c>
      <c r="AC51" s="37" t="s">
        <v>52</v>
      </c>
    </row>
    <row r="52" spans="1:29" s="2" customFormat="1" ht="19.5" customHeight="1">
      <c r="A52" s="51"/>
      <c r="B52" s="65"/>
      <c r="C52" s="15" t="s">
        <v>370</v>
      </c>
      <c r="D52" s="4">
        <v>0</v>
      </c>
      <c r="E52" s="4">
        <v>0</v>
      </c>
      <c r="F52" s="4">
        <v>0</v>
      </c>
      <c r="G52" s="4">
        <v>0</v>
      </c>
      <c r="H52" s="5" t="str">
        <f t="shared" si="2"/>
        <v>0</v>
      </c>
      <c r="I52" s="5" t="str">
        <f t="shared" si="1"/>
        <v>0</v>
      </c>
      <c r="J52" s="18" t="s">
        <v>281</v>
      </c>
      <c r="AA52" s="37" t="s">
        <v>36</v>
      </c>
      <c r="AB52" s="37" t="s">
        <v>51</v>
      </c>
      <c r="AC52" s="37" t="s">
        <v>53</v>
      </c>
    </row>
    <row r="53" spans="1:29" s="2" customFormat="1" ht="19.5" customHeight="1" thickBot="1">
      <c r="A53" s="52"/>
      <c r="B53" s="25" t="s">
        <v>371</v>
      </c>
      <c r="C53" s="25" t="s">
        <v>371</v>
      </c>
      <c r="D53" s="26">
        <v>0</v>
      </c>
      <c r="E53" s="26">
        <v>0</v>
      </c>
      <c r="F53" s="26">
        <v>0</v>
      </c>
      <c r="G53" s="26">
        <v>0</v>
      </c>
      <c r="H53" s="19" t="str">
        <f t="shared" si="2"/>
        <v>0</v>
      </c>
      <c r="I53" s="19" t="str">
        <f t="shared" si="1"/>
        <v>0</v>
      </c>
      <c r="J53" s="27" t="s">
        <v>282</v>
      </c>
      <c r="AA53" s="37" t="s">
        <v>36</v>
      </c>
      <c r="AB53" s="37" t="s">
        <v>54</v>
      </c>
      <c r="AC53" s="37" t="s">
        <v>55</v>
      </c>
    </row>
    <row r="54" spans="1:29" s="2" customFormat="1" ht="19.5" customHeight="1">
      <c r="A54" s="50" t="s">
        <v>327</v>
      </c>
      <c r="B54" s="71" t="s">
        <v>372</v>
      </c>
      <c r="C54" s="28" t="s">
        <v>373</v>
      </c>
      <c r="D54" s="29">
        <v>0</v>
      </c>
      <c r="E54" s="29">
        <v>0</v>
      </c>
      <c r="F54" s="29">
        <v>0</v>
      </c>
      <c r="G54" s="29">
        <v>0</v>
      </c>
      <c r="H54" s="30" t="str">
        <f t="shared" si="2"/>
        <v>0</v>
      </c>
      <c r="I54" s="30" t="str">
        <f t="shared" si="1"/>
        <v>0</v>
      </c>
      <c r="J54" s="31" t="s">
        <v>203</v>
      </c>
      <c r="AA54" s="37" t="s">
        <v>56</v>
      </c>
      <c r="AB54" s="37" t="s">
        <v>57</v>
      </c>
      <c r="AC54" s="37" t="s">
        <v>58</v>
      </c>
    </row>
    <row r="55" spans="1:29" s="2" customFormat="1" ht="24">
      <c r="A55" s="51"/>
      <c r="B55" s="65"/>
      <c r="C55" s="15" t="s">
        <v>374</v>
      </c>
      <c r="D55" s="4">
        <v>0</v>
      </c>
      <c r="E55" s="4">
        <v>0</v>
      </c>
      <c r="F55" s="4">
        <v>0</v>
      </c>
      <c r="G55" s="4">
        <v>0</v>
      </c>
      <c r="H55" s="5" t="str">
        <f t="shared" si="2"/>
        <v>0</v>
      </c>
      <c r="I55" s="5" t="str">
        <f t="shared" si="1"/>
        <v>0</v>
      </c>
      <c r="J55" s="18" t="s">
        <v>283</v>
      </c>
      <c r="AA55" s="37" t="s">
        <v>56</v>
      </c>
      <c r="AB55" s="37" t="s">
        <v>57</v>
      </c>
      <c r="AC55" s="37" t="s">
        <v>59</v>
      </c>
    </row>
    <row r="56" spans="1:29" s="2" customFormat="1" ht="24">
      <c r="A56" s="51"/>
      <c r="B56" s="15" t="s">
        <v>375</v>
      </c>
      <c r="C56" s="15" t="s">
        <v>376</v>
      </c>
      <c r="D56" s="4">
        <v>0</v>
      </c>
      <c r="E56" s="4">
        <v>0</v>
      </c>
      <c r="F56" s="4">
        <v>0</v>
      </c>
      <c r="G56" s="4">
        <v>0</v>
      </c>
      <c r="H56" s="5" t="str">
        <f t="shared" si="2"/>
        <v>0</v>
      </c>
      <c r="I56" s="5" t="str">
        <f t="shared" si="1"/>
        <v>0</v>
      </c>
      <c r="J56" s="18" t="s">
        <v>284</v>
      </c>
      <c r="AA56" s="37" t="s">
        <v>56</v>
      </c>
      <c r="AB56" s="37" t="s">
        <v>60</v>
      </c>
      <c r="AC56" s="37" t="s">
        <v>61</v>
      </c>
    </row>
    <row r="57" spans="1:29" s="6" customFormat="1" ht="19.5" customHeight="1" thickBot="1">
      <c r="A57" s="52"/>
      <c r="B57" s="25" t="s">
        <v>377</v>
      </c>
      <c r="C57" s="25" t="s">
        <v>378</v>
      </c>
      <c r="D57" s="26">
        <v>0</v>
      </c>
      <c r="E57" s="26">
        <v>0</v>
      </c>
      <c r="F57" s="26">
        <v>0</v>
      </c>
      <c r="G57" s="26">
        <v>0</v>
      </c>
      <c r="H57" s="19" t="str">
        <f t="shared" si="2"/>
        <v>0</v>
      </c>
      <c r="I57" s="19" t="str">
        <f>IF(AND(E57=0,G57=0),"0",IF(AND(E57&lt;G57),"error",(G57/E57)*100))</f>
        <v>0</v>
      </c>
      <c r="J57" s="27" t="s">
        <v>218</v>
      </c>
      <c r="AA57" s="37" t="s">
        <v>56</v>
      </c>
      <c r="AB57" s="37" t="s">
        <v>62</v>
      </c>
      <c r="AC57" s="37" t="s">
        <v>63</v>
      </c>
    </row>
    <row r="58" spans="1:29" s="2" customFormat="1" ht="19.5" customHeight="1">
      <c r="A58" s="50" t="s">
        <v>328</v>
      </c>
      <c r="B58" s="28" t="s">
        <v>379</v>
      </c>
      <c r="C58" s="28" t="s">
        <v>380</v>
      </c>
      <c r="D58" s="29">
        <v>0</v>
      </c>
      <c r="E58" s="29">
        <v>0</v>
      </c>
      <c r="F58" s="29">
        <v>0</v>
      </c>
      <c r="G58" s="29">
        <v>0</v>
      </c>
      <c r="H58" s="30" t="str">
        <f>IF(AND(D58=0,F58=0),"0",IF(AND(D58&lt;F58),"error",(F58/D58)*100))</f>
        <v>0</v>
      </c>
      <c r="I58" s="30" t="str">
        <f>IF(AND(E58=0,G58=0),"0",IF(AND(E58&lt;G58),"error",(G58/E58)*100))</f>
        <v>0</v>
      </c>
      <c r="J58" s="31" t="s">
        <v>219</v>
      </c>
      <c r="AA58" s="37" t="s">
        <v>64</v>
      </c>
      <c r="AB58" s="37" t="s">
        <v>65</v>
      </c>
      <c r="AC58" s="37" t="s">
        <v>66</v>
      </c>
    </row>
    <row r="59" spans="1:29" s="2" customFormat="1" ht="19.5" customHeight="1">
      <c r="A59" s="51"/>
      <c r="B59" s="63" t="s">
        <v>381</v>
      </c>
      <c r="C59" s="15" t="s">
        <v>382</v>
      </c>
      <c r="D59" s="4">
        <v>0</v>
      </c>
      <c r="E59" s="4">
        <v>0</v>
      </c>
      <c r="F59" s="4">
        <v>0</v>
      </c>
      <c r="G59" s="4">
        <v>0</v>
      </c>
      <c r="H59" s="5" t="str">
        <f>IF(AND(D59=0,F59=0),"0",IF(AND(D59&lt;F59),"error",(F59/D59)*100))</f>
        <v>0</v>
      </c>
      <c r="I59" s="5" t="str">
        <f>IF(AND(E59=0,G59=0),"0",IF(AND(E59&lt;G59),"error",(G59/E59)*100))</f>
        <v>0</v>
      </c>
      <c r="J59" s="18" t="s">
        <v>285</v>
      </c>
      <c r="AA59" s="37" t="s">
        <v>64</v>
      </c>
      <c r="AB59" s="37" t="s">
        <v>67</v>
      </c>
      <c r="AC59" s="37" t="s">
        <v>68</v>
      </c>
    </row>
    <row r="60" spans="1:29" s="2" customFormat="1" ht="19.5" customHeight="1">
      <c r="A60" s="51"/>
      <c r="B60" s="64"/>
      <c r="C60" s="15" t="s">
        <v>383</v>
      </c>
      <c r="D60" s="4">
        <v>0</v>
      </c>
      <c r="E60" s="4">
        <v>0</v>
      </c>
      <c r="F60" s="4">
        <v>0</v>
      </c>
      <c r="G60" s="4">
        <v>0</v>
      </c>
      <c r="H60" s="5" t="str">
        <f t="shared" si="2"/>
        <v>0</v>
      </c>
      <c r="I60" s="5" t="str">
        <f t="shared" si="1"/>
        <v>0</v>
      </c>
      <c r="J60" s="18" t="s">
        <v>286</v>
      </c>
      <c r="AA60" s="37" t="s">
        <v>64</v>
      </c>
      <c r="AB60" s="37" t="s">
        <v>67</v>
      </c>
      <c r="AC60" s="37" t="s">
        <v>69</v>
      </c>
    </row>
    <row r="61" spans="1:29" s="2" customFormat="1" ht="19.5" customHeight="1">
      <c r="A61" s="51"/>
      <c r="B61" s="64"/>
      <c r="C61" s="15" t="s">
        <v>384</v>
      </c>
      <c r="D61" s="4">
        <v>0</v>
      </c>
      <c r="E61" s="4">
        <v>0</v>
      </c>
      <c r="F61" s="4">
        <v>0</v>
      </c>
      <c r="G61" s="4">
        <v>0</v>
      </c>
      <c r="H61" s="5" t="str">
        <f t="shared" si="2"/>
        <v>0</v>
      </c>
      <c r="I61" s="5" t="str">
        <f t="shared" si="1"/>
        <v>0</v>
      </c>
      <c r="J61" s="18" t="s">
        <v>190</v>
      </c>
      <c r="AA61" s="37" t="s">
        <v>64</v>
      </c>
      <c r="AB61" s="37" t="s">
        <v>67</v>
      </c>
      <c r="AC61" s="37" t="s">
        <v>70</v>
      </c>
    </row>
    <row r="62" spans="1:29" s="2" customFormat="1" ht="19.5" customHeight="1">
      <c r="A62" s="54"/>
      <c r="B62" s="64"/>
      <c r="C62" s="15" t="s">
        <v>385</v>
      </c>
      <c r="D62" s="4">
        <v>0</v>
      </c>
      <c r="E62" s="4">
        <v>0</v>
      </c>
      <c r="F62" s="4">
        <v>0</v>
      </c>
      <c r="G62" s="4">
        <v>0</v>
      </c>
      <c r="H62" s="5" t="str">
        <f t="shared" si="2"/>
        <v>0</v>
      </c>
      <c r="I62" s="5" t="str">
        <f t="shared" si="1"/>
        <v>0</v>
      </c>
      <c r="J62" s="18" t="s">
        <v>239</v>
      </c>
      <c r="AA62" s="37" t="s">
        <v>64</v>
      </c>
      <c r="AB62" s="37" t="s">
        <v>67</v>
      </c>
      <c r="AC62" s="37" t="s">
        <v>71</v>
      </c>
    </row>
    <row r="63" spans="1:29" s="2" customFormat="1" ht="19.5" customHeight="1">
      <c r="A63" s="54"/>
      <c r="B63" s="64"/>
      <c r="C63" s="15" t="s">
        <v>386</v>
      </c>
      <c r="D63" s="4">
        <v>0</v>
      </c>
      <c r="E63" s="4">
        <v>0</v>
      </c>
      <c r="F63" s="4">
        <v>0</v>
      </c>
      <c r="G63" s="4">
        <v>0</v>
      </c>
      <c r="H63" s="5" t="str">
        <f>IF(AND(D63=0,F63=0),"0",IF(AND(D63&lt;F63),"error",(F63/D63)*100))</f>
        <v>0</v>
      </c>
      <c r="I63" s="5" t="str">
        <f>IF(AND(E63=0,G63=0),"0",IF(AND(E63&lt;G63),"error",(G63/E63)*100))</f>
        <v>0</v>
      </c>
      <c r="J63" s="18" t="s">
        <v>287</v>
      </c>
      <c r="AA63" s="37" t="s">
        <v>64</v>
      </c>
      <c r="AB63" s="37" t="s">
        <v>67</v>
      </c>
      <c r="AC63" s="37" t="s">
        <v>72</v>
      </c>
    </row>
    <row r="64" spans="1:29" s="2" customFormat="1" ht="19.5" customHeight="1">
      <c r="A64" s="54"/>
      <c r="B64" s="65"/>
      <c r="C64" s="15" t="s">
        <v>387</v>
      </c>
      <c r="D64" s="4">
        <v>0</v>
      </c>
      <c r="E64" s="4">
        <v>0</v>
      </c>
      <c r="F64" s="4">
        <v>0</v>
      </c>
      <c r="G64" s="4">
        <v>0</v>
      </c>
      <c r="H64" s="5" t="str">
        <f t="shared" si="2"/>
        <v>0</v>
      </c>
      <c r="I64" s="5" t="str">
        <f t="shared" si="1"/>
        <v>0</v>
      </c>
      <c r="J64" s="18" t="s">
        <v>288</v>
      </c>
      <c r="AA64" s="37" t="s">
        <v>64</v>
      </c>
      <c r="AB64" s="37" t="s">
        <v>67</v>
      </c>
      <c r="AC64" s="37" t="s">
        <v>73</v>
      </c>
    </row>
    <row r="65" spans="1:29" s="2" customFormat="1" ht="19.5" customHeight="1" thickBot="1">
      <c r="A65" s="55"/>
      <c r="B65" s="25" t="s">
        <v>388</v>
      </c>
      <c r="C65" s="25" t="s">
        <v>388</v>
      </c>
      <c r="D65" s="26">
        <v>0</v>
      </c>
      <c r="E65" s="26">
        <v>0</v>
      </c>
      <c r="F65" s="26">
        <v>0</v>
      </c>
      <c r="G65" s="26">
        <v>0</v>
      </c>
      <c r="H65" s="19" t="str">
        <f t="shared" si="2"/>
        <v>0</v>
      </c>
      <c r="I65" s="19" t="str">
        <f t="shared" si="1"/>
        <v>0</v>
      </c>
      <c r="J65" s="27" t="s">
        <v>289</v>
      </c>
      <c r="AA65" s="37" t="s">
        <v>64</v>
      </c>
      <c r="AB65" s="37" t="s">
        <v>74</v>
      </c>
      <c r="AC65" s="37" t="s">
        <v>75</v>
      </c>
    </row>
    <row r="66" spans="1:29" s="2" customFormat="1" ht="19.5" customHeight="1">
      <c r="A66" s="67" t="s">
        <v>329</v>
      </c>
      <c r="B66" s="28" t="s">
        <v>389</v>
      </c>
      <c r="C66" s="28" t="s">
        <v>390</v>
      </c>
      <c r="D66" s="29">
        <v>0</v>
      </c>
      <c r="E66" s="29">
        <v>0</v>
      </c>
      <c r="F66" s="29">
        <v>0</v>
      </c>
      <c r="G66" s="29">
        <v>0</v>
      </c>
      <c r="H66" s="30" t="str">
        <f t="shared" si="2"/>
        <v>0</v>
      </c>
      <c r="I66" s="30" t="str">
        <f t="shared" si="1"/>
        <v>0</v>
      </c>
      <c r="J66" s="31" t="s">
        <v>220</v>
      </c>
      <c r="AA66" s="37" t="s">
        <v>76</v>
      </c>
      <c r="AB66" s="37" t="s">
        <v>77</v>
      </c>
      <c r="AC66" s="37" t="s">
        <v>78</v>
      </c>
    </row>
    <row r="67" spans="1:29" s="2" customFormat="1" ht="19.5" customHeight="1">
      <c r="A67" s="68"/>
      <c r="B67" s="63" t="s">
        <v>391</v>
      </c>
      <c r="C67" s="15" t="s">
        <v>392</v>
      </c>
      <c r="D67" s="4">
        <v>0</v>
      </c>
      <c r="E67" s="4">
        <v>0</v>
      </c>
      <c r="F67" s="4">
        <v>0</v>
      </c>
      <c r="G67" s="4">
        <v>0</v>
      </c>
      <c r="H67" s="5" t="str">
        <f t="shared" si="2"/>
        <v>0</v>
      </c>
      <c r="I67" s="5" t="str">
        <f t="shared" si="1"/>
        <v>0</v>
      </c>
      <c r="J67" s="18" t="s">
        <v>290</v>
      </c>
      <c r="AA67" s="37" t="s">
        <v>76</v>
      </c>
      <c r="AB67" s="37" t="s">
        <v>79</v>
      </c>
      <c r="AC67" s="37" t="s">
        <v>80</v>
      </c>
    </row>
    <row r="68" spans="1:29" s="2" customFormat="1" ht="19.5" customHeight="1">
      <c r="A68" s="68"/>
      <c r="B68" s="64"/>
      <c r="C68" s="15" t="s">
        <v>393</v>
      </c>
      <c r="D68" s="4">
        <v>0</v>
      </c>
      <c r="E68" s="4">
        <v>0</v>
      </c>
      <c r="F68" s="4">
        <v>0</v>
      </c>
      <c r="G68" s="4">
        <v>0</v>
      </c>
      <c r="H68" s="5" t="str">
        <f t="shared" si="2"/>
        <v>0</v>
      </c>
      <c r="I68" s="5" t="str">
        <f t="shared" si="1"/>
        <v>0</v>
      </c>
      <c r="J68" s="18" t="s">
        <v>210</v>
      </c>
      <c r="AA68" s="37" t="s">
        <v>76</v>
      </c>
      <c r="AB68" s="37" t="s">
        <v>79</v>
      </c>
      <c r="AC68" s="37" t="s">
        <v>81</v>
      </c>
    </row>
    <row r="69" spans="1:29" s="2" customFormat="1" ht="36">
      <c r="A69" s="68"/>
      <c r="B69" s="65"/>
      <c r="C69" s="15" t="s">
        <v>394</v>
      </c>
      <c r="D69" s="4">
        <v>0</v>
      </c>
      <c r="E69" s="4">
        <v>0</v>
      </c>
      <c r="F69" s="4">
        <v>0</v>
      </c>
      <c r="G69" s="4">
        <v>0</v>
      </c>
      <c r="H69" s="5" t="str">
        <f>IF(AND(D69=0,F69=0),"0",IF(AND(D69&lt;F69),"error",(F69/D69)*100))</f>
        <v>0</v>
      </c>
      <c r="I69" s="5" t="str">
        <f>IF(AND(E69=0,G69=0),"0",IF(AND(E69&lt;G69),"error",(G69/E69)*100))</f>
        <v>0</v>
      </c>
      <c r="J69" s="18" t="s">
        <v>291</v>
      </c>
      <c r="AA69" s="37" t="s">
        <v>76</v>
      </c>
      <c r="AB69" s="37" t="s">
        <v>79</v>
      </c>
      <c r="AC69" s="37" t="s">
        <v>82</v>
      </c>
    </row>
    <row r="70" spans="1:29" s="2" customFormat="1" ht="19.5" customHeight="1">
      <c r="A70" s="68"/>
      <c r="B70" s="15" t="s">
        <v>395</v>
      </c>
      <c r="C70" s="15" t="s">
        <v>395</v>
      </c>
      <c r="D70" s="4">
        <v>0</v>
      </c>
      <c r="E70" s="4">
        <v>0</v>
      </c>
      <c r="F70" s="4">
        <v>0</v>
      </c>
      <c r="G70" s="4">
        <v>0</v>
      </c>
      <c r="H70" s="5" t="str">
        <f t="shared" si="2"/>
        <v>0</v>
      </c>
      <c r="I70" s="5" t="str">
        <f t="shared" si="1"/>
        <v>0</v>
      </c>
      <c r="J70" s="18" t="s">
        <v>221</v>
      </c>
      <c r="AA70" s="37" t="s">
        <v>76</v>
      </c>
      <c r="AB70" s="37" t="s">
        <v>83</v>
      </c>
      <c r="AC70" s="37" t="s">
        <v>84</v>
      </c>
    </row>
    <row r="71" spans="1:29" s="2" customFormat="1" ht="19.5" customHeight="1">
      <c r="A71" s="68"/>
      <c r="B71" s="15" t="s">
        <v>396</v>
      </c>
      <c r="C71" s="15" t="s">
        <v>397</v>
      </c>
      <c r="D71" s="4">
        <v>0</v>
      </c>
      <c r="E71" s="4">
        <v>0</v>
      </c>
      <c r="F71" s="4">
        <v>0</v>
      </c>
      <c r="G71" s="4">
        <v>0</v>
      </c>
      <c r="H71" s="5" t="str">
        <f t="shared" si="2"/>
        <v>0</v>
      </c>
      <c r="I71" s="5" t="str">
        <f t="shared" si="1"/>
        <v>0</v>
      </c>
      <c r="J71" s="18" t="s">
        <v>240</v>
      </c>
      <c r="AA71" s="37" t="s">
        <v>76</v>
      </c>
      <c r="AB71" s="37" t="s">
        <v>85</v>
      </c>
      <c r="AC71" s="37" t="s">
        <v>86</v>
      </c>
    </row>
    <row r="72" spans="1:29" s="2" customFormat="1" ht="24.75" thickBot="1">
      <c r="A72" s="69"/>
      <c r="B72" s="25" t="s">
        <v>398</v>
      </c>
      <c r="C72" s="25" t="s">
        <v>398</v>
      </c>
      <c r="D72" s="26">
        <v>0</v>
      </c>
      <c r="E72" s="26">
        <v>0</v>
      </c>
      <c r="F72" s="26">
        <v>0</v>
      </c>
      <c r="G72" s="26">
        <v>0</v>
      </c>
      <c r="H72" s="19" t="str">
        <f t="shared" si="2"/>
        <v>0</v>
      </c>
      <c r="I72" s="19" t="str">
        <f t="shared" si="1"/>
        <v>0</v>
      </c>
      <c r="J72" s="27" t="s">
        <v>292</v>
      </c>
      <c r="AA72" s="37" t="s">
        <v>76</v>
      </c>
      <c r="AB72" s="37" t="s">
        <v>87</v>
      </c>
      <c r="AC72" s="37" t="s">
        <v>88</v>
      </c>
    </row>
    <row r="73" spans="1:29" s="6" customFormat="1" ht="19.5" customHeight="1">
      <c r="A73" s="67" t="s">
        <v>330</v>
      </c>
      <c r="B73" s="28" t="s">
        <v>399</v>
      </c>
      <c r="C73" s="28" t="s">
        <v>400</v>
      </c>
      <c r="D73" s="29">
        <v>0</v>
      </c>
      <c r="E73" s="29">
        <v>0</v>
      </c>
      <c r="F73" s="29">
        <v>0</v>
      </c>
      <c r="G73" s="29">
        <v>0</v>
      </c>
      <c r="H73" s="30" t="str">
        <f>IF(AND(D73=0,F73=0),"0",IF(AND(D73&lt;F73),"error",(F73/D73)*100))</f>
        <v>0</v>
      </c>
      <c r="I73" s="30" t="str">
        <f>IF(AND(E73=0,G73=0),"0",IF(AND(E73&lt;G73),"error",(G73/E73)*100))</f>
        <v>0</v>
      </c>
      <c r="J73" s="31" t="s">
        <v>222</v>
      </c>
      <c r="AA73" s="37" t="s">
        <v>89</v>
      </c>
      <c r="AB73" s="37" t="s">
        <v>90</v>
      </c>
      <c r="AC73" s="37" t="s">
        <v>91</v>
      </c>
    </row>
    <row r="74" spans="1:29" s="2" customFormat="1" ht="19.5" customHeight="1">
      <c r="A74" s="54"/>
      <c r="B74" s="15" t="s">
        <v>401</v>
      </c>
      <c r="C74" s="15" t="s">
        <v>402</v>
      </c>
      <c r="D74" s="4">
        <v>0</v>
      </c>
      <c r="E74" s="4">
        <v>0</v>
      </c>
      <c r="F74" s="4">
        <v>0</v>
      </c>
      <c r="G74" s="4">
        <v>0</v>
      </c>
      <c r="H74" s="5" t="str">
        <f t="shared" si="2"/>
        <v>0</v>
      </c>
      <c r="I74" s="5" t="str">
        <f t="shared" si="1"/>
        <v>0</v>
      </c>
      <c r="J74" s="18" t="s">
        <v>234</v>
      </c>
      <c r="AA74" s="37" t="s">
        <v>89</v>
      </c>
      <c r="AB74" s="37" t="s">
        <v>92</v>
      </c>
      <c r="AC74" s="37" t="s">
        <v>93</v>
      </c>
    </row>
    <row r="75" spans="1:29" s="2" customFormat="1" ht="19.5" customHeight="1">
      <c r="A75" s="54"/>
      <c r="B75" s="63" t="s">
        <v>403</v>
      </c>
      <c r="C75" s="15" t="s">
        <v>404</v>
      </c>
      <c r="D75" s="4">
        <v>0</v>
      </c>
      <c r="E75" s="4">
        <v>0</v>
      </c>
      <c r="F75" s="4">
        <v>0</v>
      </c>
      <c r="G75" s="4">
        <v>0</v>
      </c>
      <c r="H75" s="5" t="str">
        <f t="shared" si="2"/>
        <v>0</v>
      </c>
      <c r="I75" s="5" t="str">
        <f t="shared" si="1"/>
        <v>0</v>
      </c>
      <c r="J75" s="18" t="s">
        <v>195</v>
      </c>
      <c r="AA75" s="37" t="s">
        <v>89</v>
      </c>
      <c r="AB75" s="37" t="s">
        <v>94</v>
      </c>
      <c r="AC75" s="37" t="s">
        <v>95</v>
      </c>
    </row>
    <row r="76" spans="1:29" s="2" customFormat="1" ht="19.5" customHeight="1">
      <c r="A76" s="54"/>
      <c r="B76" s="64"/>
      <c r="C76" s="15" t="s">
        <v>405</v>
      </c>
      <c r="D76" s="4">
        <v>0</v>
      </c>
      <c r="E76" s="4">
        <v>0</v>
      </c>
      <c r="F76" s="4">
        <v>0</v>
      </c>
      <c r="G76" s="4">
        <v>0</v>
      </c>
      <c r="H76" s="5" t="str">
        <f t="shared" si="2"/>
        <v>0</v>
      </c>
      <c r="I76" s="5" t="str">
        <f t="shared" si="1"/>
        <v>0</v>
      </c>
      <c r="J76" s="18" t="s">
        <v>196</v>
      </c>
      <c r="AA76" s="37" t="s">
        <v>89</v>
      </c>
      <c r="AB76" s="37" t="s">
        <v>94</v>
      </c>
      <c r="AC76" s="37" t="s">
        <v>96</v>
      </c>
    </row>
    <row r="77" spans="1:29" s="2" customFormat="1" ht="19.5" customHeight="1">
      <c r="A77" s="54"/>
      <c r="B77" s="64"/>
      <c r="C77" s="15" t="s">
        <v>406</v>
      </c>
      <c r="D77" s="4">
        <v>0</v>
      </c>
      <c r="E77" s="4">
        <v>0</v>
      </c>
      <c r="F77" s="4">
        <v>0</v>
      </c>
      <c r="G77" s="4">
        <v>0</v>
      </c>
      <c r="H77" s="5" t="str">
        <f t="shared" si="2"/>
        <v>0</v>
      </c>
      <c r="I77" s="5" t="str">
        <f t="shared" si="1"/>
        <v>0</v>
      </c>
      <c r="J77" s="18" t="s">
        <v>293</v>
      </c>
      <c r="AA77" s="37" t="s">
        <v>89</v>
      </c>
      <c r="AB77" s="37" t="s">
        <v>94</v>
      </c>
      <c r="AC77" s="37" t="s">
        <v>97</v>
      </c>
    </row>
    <row r="78" spans="1:29" s="2" customFormat="1" ht="19.5" customHeight="1">
      <c r="A78" s="54"/>
      <c r="B78" s="64"/>
      <c r="C78" s="15" t="s">
        <v>407</v>
      </c>
      <c r="D78" s="4">
        <v>0</v>
      </c>
      <c r="E78" s="4">
        <v>0</v>
      </c>
      <c r="F78" s="4">
        <v>0</v>
      </c>
      <c r="G78" s="4">
        <v>0</v>
      </c>
      <c r="H78" s="5" t="str">
        <f t="shared" si="2"/>
        <v>0</v>
      </c>
      <c r="I78" s="5" t="str">
        <f t="shared" si="1"/>
        <v>0</v>
      </c>
      <c r="J78" s="18" t="s">
        <v>197</v>
      </c>
      <c r="AA78" s="37" t="s">
        <v>89</v>
      </c>
      <c r="AB78" s="37" t="s">
        <v>94</v>
      </c>
      <c r="AC78" s="37" t="s">
        <v>98</v>
      </c>
    </row>
    <row r="79" spans="1:29" s="2" customFormat="1" ht="19.5" customHeight="1">
      <c r="A79" s="54"/>
      <c r="B79" s="64"/>
      <c r="C79" s="15" t="s">
        <v>408</v>
      </c>
      <c r="D79" s="4">
        <v>0</v>
      </c>
      <c r="E79" s="4">
        <v>0</v>
      </c>
      <c r="F79" s="4">
        <v>0</v>
      </c>
      <c r="G79" s="4">
        <v>0</v>
      </c>
      <c r="H79" s="5" t="str">
        <f t="shared" si="2"/>
        <v>0</v>
      </c>
      <c r="I79" s="5" t="str">
        <f>IF(AND(E79=0,G79=0),"0",IF(AND(E79&lt;G79),"error",(G79/E79)*100))</f>
        <v>0</v>
      </c>
      <c r="J79" s="18" t="s">
        <v>294</v>
      </c>
      <c r="AA79" s="37" t="s">
        <v>89</v>
      </c>
      <c r="AB79" s="37" t="s">
        <v>94</v>
      </c>
      <c r="AC79" s="37" t="s">
        <v>99</v>
      </c>
    </row>
    <row r="80" spans="1:29" s="2" customFormat="1" ht="19.5" customHeight="1">
      <c r="A80" s="54"/>
      <c r="B80" s="64"/>
      <c r="C80" s="15" t="s">
        <v>409</v>
      </c>
      <c r="D80" s="4">
        <v>0</v>
      </c>
      <c r="E80" s="4">
        <v>0</v>
      </c>
      <c r="F80" s="4">
        <v>0</v>
      </c>
      <c r="G80" s="4">
        <v>0</v>
      </c>
      <c r="H80" s="5" t="str">
        <f aca="true" t="shared" si="3" ref="H80:I90">IF(AND(D80=0,F80=0),"0",IF(AND(D80&lt;F80),"error",(F80/D80)*100))</f>
        <v>0</v>
      </c>
      <c r="I80" s="5" t="str">
        <f t="shared" si="3"/>
        <v>0</v>
      </c>
      <c r="J80" s="18" t="s">
        <v>198</v>
      </c>
      <c r="AA80" s="37" t="s">
        <v>89</v>
      </c>
      <c r="AB80" s="37" t="s">
        <v>94</v>
      </c>
      <c r="AC80" s="37" t="s">
        <v>100</v>
      </c>
    </row>
    <row r="81" spans="1:29" s="2" customFormat="1" ht="19.5" customHeight="1">
      <c r="A81" s="54"/>
      <c r="B81" s="64"/>
      <c r="C81" s="15" t="s">
        <v>410</v>
      </c>
      <c r="D81" s="4">
        <v>0</v>
      </c>
      <c r="E81" s="4">
        <v>0</v>
      </c>
      <c r="F81" s="4">
        <v>0</v>
      </c>
      <c r="G81" s="4">
        <v>0</v>
      </c>
      <c r="H81" s="5" t="str">
        <f t="shared" si="3"/>
        <v>0</v>
      </c>
      <c r="I81" s="5" t="str">
        <f t="shared" si="3"/>
        <v>0</v>
      </c>
      <c r="J81" s="18" t="s">
        <v>295</v>
      </c>
      <c r="AA81" s="37" t="s">
        <v>89</v>
      </c>
      <c r="AB81" s="37" t="s">
        <v>94</v>
      </c>
      <c r="AC81" s="37" t="s">
        <v>101</v>
      </c>
    </row>
    <row r="82" spans="1:29" s="6" customFormat="1" ht="19.5" customHeight="1">
      <c r="A82" s="54"/>
      <c r="B82" s="64"/>
      <c r="C82" s="15" t="s">
        <v>411</v>
      </c>
      <c r="D82" s="4">
        <v>0</v>
      </c>
      <c r="E82" s="4">
        <v>0</v>
      </c>
      <c r="F82" s="4">
        <v>0</v>
      </c>
      <c r="G82" s="4">
        <v>0</v>
      </c>
      <c r="H82" s="5" t="str">
        <f>IF(AND(D82=0,F82=0),"0",IF(AND(D82&lt;F82),"error",(F82/D82)*100))</f>
        <v>0</v>
      </c>
      <c r="I82" s="5" t="str">
        <f>IF(AND(E82=0,G82=0),"0",IF(AND(E82&lt;G82),"error",(G82/E82)*100))</f>
        <v>0</v>
      </c>
      <c r="J82" s="18" t="s">
        <v>199</v>
      </c>
      <c r="AA82" s="37" t="s">
        <v>89</v>
      </c>
      <c r="AB82" s="37" t="s">
        <v>94</v>
      </c>
      <c r="AC82" s="37" t="s">
        <v>102</v>
      </c>
    </row>
    <row r="83" spans="1:29" s="2" customFormat="1" ht="19.5" customHeight="1">
      <c r="A83" s="54"/>
      <c r="B83" s="64"/>
      <c r="C83" s="15" t="s">
        <v>412</v>
      </c>
      <c r="D83" s="4">
        <v>0</v>
      </c>
      <c r="E83" s="4">
        <v>0</v>
      </c>
      <c r="F83" s="4">
        <v>0</v>
      </c>
      <c r="G83" s="4">
        <v>0</v>
      </c>
      <c r="H83" s="5" t="str">
        <f t="shared" si="3"/>
        <v>0</v>
      </c>
      <c r="I83" s="5" t="str">
        <f t="shared" si="3"/>
        <v>0</v>
      </c>
      <c r="J83" s="18" t="s">
        <v>296</v>
      </c>
      <c r="AA83" s="37" t="s">
        <v>89</v>
      </c>
      <c r="AB83" s="37" t="s">
        <v>94</v>
      </c>
      <c r="AC83" s="37" t="s">
        <v>103</v>
      </c>
    </row>
    <row r="84" spans="1:29" s="2" customFormat="1" ht="19.5" customHeight="1">
      <c r="A84" s="54"/>
      <c r="B84" s="65"/>
      <c r="C84" s="15" t="s">
        <v>413</v>
      </c>
      <c r="D84" s="4">
        <v>0</v>
      </c>
      <c r="E84" s="4">
        <v>0</v>
      </c>
      <c r="F84" s="4">
        <v>0</v>
      </c>
      <c r="G84" s="4">
        <v>0</v>
      </c>
      <c r="H84" s="5" t="str">
        <f t="shared" si="3"/>
        <v>0</v>
      </c>
      <c r="I84" s="5" t="str">
        <f t="shared" si="3"/>
        <v>0</v>
      </c>
      <c r="J84" s="18" t="s">
        <v>297</v>
      </c>
      <c r="AA84" s="37" t="s">
        <v>89</v>
      </c>
      <c r="AB84" s="37" t="s">
        <v>94</v>
      </c>
      <c r="AC84" s="37" t="s">
        <v>104</v>
      </c>
    </row>
    <row r="85" spans="1:29" s="2" customFormat="1" ht="19.5" customHeight="1">
      <c r="A85" s="54"/>
      <c r="B85" s="63" t="s">
        <v>414</v>
      </c>
      <c r="C85" s="15" t="s">
        <v>415</v>
      </c>
      <c r="D85" s="4">
        <v>0</v>
      </c>
      <c r="E85" s="4">
        <v>0</v>
      </c>
      <c r="F85" s="4">
        <v>0</v>
      </c>
      <c r="G85" s="4">
        <v>0</v>
      </c>
      <c r="H85" s="5" t="str">
        <f t="shared" si="3"/>
        <v>0</v>
      </c>
      <c r="I85" s="5" t="str">
        <f t="shared" si="3"/>
        <v>0</v>
      </c>
      <c r="J85" s="18" t="s">
        <v>246</v>
      </c>
      <c r="AA85" s="37" t="s">
        <v>89</v>
      </c>
      <c r="AB85" s="37" t="s">
        <v>105</v>
      </c>
      <c r="AC85" s="37" t="s">
        <v>106</v>
      </c>
    </row>
    <row r="86" spans="1:29" s="2" customFormat="1" ht="19.5" customHeight="1" thickBot="1">
      <c r="A86" s="55"/>
      <c r="B86" s="70"/>
      <c r="C86" s="25" t="s">
        <v>416</v>
      </c>
      <c r="D86" s="26">
        <v>0</v>
      </c>
      <c r="E86" s="26">
        <v>0</v>
      </c>
      <c r="F86" s="26">
        <v>0</v>
      </c>
      <c r="G86" s="26">
        <v>0</v>
      </c>
      <c r="H86" s="19" t="str">
        <f t="shared" si="3"/>
        <v>0</v>
      </c>
      <c r="I86" s="19" t="str">
        <f t="shared" si="3"/>
        <v>0</v>
      </c>
      <c r="J86" s="27" t="s">
        <v>298</v>
      </c>
      <c r="AA86" s="37" t="s">
        <v>89</v>
      </c>
      <c r="AB86" s="37" t="s">
        <v>105</v>
      </c>
      <c r="AC86" s="37" t="s">
        <v>107</v>
      </c>
    </row>
    <row r="87" spans="1:29" s="2" customFormat="1" ht="19.5" customHeight="1">
      <c r="A87" s="67" t="s">
        <v>331</v>
      </c>
      <c r="B87" s="28" t="s">
        <v>417</v>
      </c>
      <c r="C87" s="28" t="s">
        <v>417</v>
      </c>
      <c r="D87" s="29">
        <v>0</v>
      </c>
      <c r="E87" s="29">
        <v>0</v>
      </c>
      <c r="F87" s="29">
        <v>0</v>
      </c>
      <c r="G87" s="29">
        <v>0</v>
      </c>
      <c r="H87" s="30" t="str">
        <f t="shared" si="3"/>
        <v>0</v>
      </c>
      <c r="I87" s="30" t="str">
        <f t="shared" si="3"/>
        <v>0</v>
      </c>
      <c r="J87" s="31" t="s">
        <v>200</v>
      </c>
      <c r="AA87" s="37" t="s">
        <v>108</v>
      </c>
      <c r="AB87" s="37" t="s">
        <v>109</v>
      </c>
      <c r="AC87" s="37" t="s">
        <v>110</v>
      </c>
    </row>
    <row r="88" spans="1:29" s="2" customFormat="1" ht="19.5" customHeight="1">
      <c r="A88" s="54"/>
      <c r="B88" s="15" t="s">
        <v>418</v>
      </c>
      <c r="C88" s="15" t="s">
        <v>419</v>
      </c>
      <c r="D88" s="4">
        <v>0</v>
      </c>
      <c r="E88" s="4">
        <v>0</v>
      </c>
      <c r="F88" s="4">
        <v>0</v>
      </c>
      <c r="G88" s="4">
        <v>0</v>
      </c>
      <c r="H88" s="5" t="str">
        <f t="shared" si="3"/>
        <v>0</v>
      </c>
      <c r="I88" s="5" t="str">
        <f t="shared" si="3"/>
        <v>0</v>
      </c>
      <c r="J88" s="18" t="s">
        <v>223</v>
      </c>
      <c r="AA88" s="37" t="s">
        <v>108</v>
      </c>
      <c r="AB88" s="37" t="s">
        <v>111</v>
      </c>
      <c r="AC88" s="37" t="s">
        <v>112</v>
      </c>
    </row>
    <row r="89" spans="1:29" s="2" customFormat="1" ht="19.5" customHeight="1">
      <c r="A89" s="54"/>
      <c r="B89" s="15" t="s">
        <v>420</v>
      </c>
      <c r="C89" s="15" t="s">
        <v>421</v>
      </c>
      <c r="D89" s="4">
        <v>0</v>
      </c>
      <c r="E89" s="4">
        <v>0</v>
      </c>
      <c r="F89" s="4">
        <v>0</v>
      </c>
      <c r="G89" s="4">
        <v>0</v>
      </c>
      <c r="H89" s="5" t="str">
        <f t="shared" si="3"/>
        <v>0</v>
      </c>
      <c r="I89" s="5" t="str">
        <f t="shared" si="3"/>
        <v>0</v>
      </c>
      <c r="J89" s="18" t="s">
        <v>201</v>
      </c>
      <c r="AA89" s="37" t="s">
        <v>108</v>
      </c>
      <c r="AB89" s="37" t="s">
        <v>113</v>
      </c>
      <c r="AC89" s="37" t="s">
        <v>114</v>
      </c>
    </row>
    <row r="90" spans="1:29" s="2" customFormat="1" ht="19.5" customHeight="1">
      <c r="A90" s="54"/>
      <c r="B90" s="15" t="s">
        <v>422</v>
      </c>
      <c r="C90" s="15" t="s">
        <v>423</v>
      </c>
      <c r="D90" s="4">
        <v>0</v>
      </c>
      <c r="E90" s="4">
        <v>0</v>
      </c>
      <c r="F90" s="4">
        <v>0</v>
      </c>
      <c r="G90" s="4">
        <v>0</v>
      </c>
      <c r="H90" s="5" t="str">
        <f t="shared" si="3"/>
        <v>0</v>
      </c>
      <c r="I90" s="5" t="str">
        <f t="shared" si="3"/>
        <v>0</v>
      </c>
      <c r="J90" s="18" t="s">
        <v>224</v>
      </c>
      <c r="AA90" s="37" t="s">
        <v>108</v>
      </c>
      <c r="AB90" s="37" t="s">
        <v>115</v>
      </c>
      <c r="AC90" s="37" t="s">
        <v>116</v>
      </c>
    </row>
    <row r="91" spans="1:29" s="2" customFormat="1" ht="19.5" customHeight="1">
      <c r="A91" s="54"/>
      <c r="B91" s="63" t="s">
        <v>424</v>
      </c>
      <c r="C91" s="15" t="s">
        <v>425</v>
      </c>
      <c r="D91" s="4">
        <v>0</v>
      </c>
      <c r="E91" s="4">
        <v>0</v>
      </c>
      <c r="F91" s="4">
        <v>0</v>
      </c>
      <c r="G91" s="4">
        <v>0</v>
      </c>
      <c r="H91" s="5" t="str">
        <f aca="true" t="shared" si="4" ref="H91:H123">IF(AND(D91=0,F91=0),"0",IF(AND(D91&lt;F91),"error",(F91/D91)*100))</f>
        <v>0</v>
      </c>
      <c r="I91" s="5" t="str">
        <f aca="true" t="shared" si="5" ref="I91:I123">IF(AND(E91=0,G91=0),"0",IF(AND(E91&lt;G91),"error",(G91/E91)*100))</f>
        <v>0</v>
      </c>
      <c r="J91" s="18" t="s">
        <v>235</v>
      </c>
      <c r="AA91" s="37" t="s">
        <v>108</v>
      </c>
      <c r="AB91" s="37" t="s">
        <v>117</v>
      </c>
      <c r="AC91" s="37" t="s">
        <v>118</v>
      </c>
    </row>
    <row r="92" spans="1:29" s="2" customFormat="1" ht="19.5" customHeight="1">
      <c r="A92" s="54"/>
      <c r="B92" s="65"/>
      <c r="C92" s="15" t="s">
        <v>426</v>
      </c>
      <c r="D92" s="4">
        <v>0</v>
      </c>
      <c r="E92" s="4">
        <v>0</v>
      </c>
      <c r="F92" s="4">
        <v>0</v>
      </c>
      <c r="G92" s="4">
        <v>0</v>
      </c>
      <c r="H92" s="5" t="str">
        <f t="shared" si="4"/>
        <v>0</v>
      </c>
      <c r="I92" s="5" t="str">
        <f t="shared" si="5"/>
        <v>0</v>
      </c>
      <c r="J92" s="18" t="s">
        <v>249</v>
      </c>
      <c r="AA92" s="37" t="s">
        <v>108</v>
      </c>
      <c r="AB92" s="37" t="s">
        <v>117</v>
      </c>
      <c r="AC92" s="37" t="s">
        <v>119</v>
      </c>
    </row>
    <row r="93" spans="1:29" s="2" customFormat="1" ht="24">
      <c r="A93" s="54"/>
      <c r="B93" s="63" t="s">
        <v>427</v>
      </c>
      <c r="C93" s="15" t="s">
        <v>428</v>
      </c>
      <c r="D93" s="4">
        <v>0</v>
      </c>
      <c r="E93" s="4">
        <v>0</v>
      </c>
      <c r="F93" s="4">
        <v>0</v>
      </c>
      <c r="G93" s="4">
        <v>0</v>
      </c>
      <c r="H93" s="5" t="str">
        <f t="shared" si="4"/>
        <v>0</v>
      </c>
      <c r="I93" s="5" t="str">
        <f t="shared" si="5"/>
        <v>0</v>
      </c>
      <c r="J93" s="18" t="s">
        <v>299</v>
      </c>
      <c r="AA93" s="37" t="s">
        <v>108</v>
      </c>
      <c r="AB93" s="37" t="s">
        <v>120</v>
      </c>
      <c r="AC93" s="37" t="s">
        <v>121</v>
      </c>
    </row>
    <row r="94" spans="1:29" s="2" customFormat="1" ht="36">
      <c r="A94" s="54"/>
      <c r="B94" s="64"/>
      <c r="C94" s="15" t="s">
        <v>429</v>
      </c>
      <c r="D94" s="4">
        <v>0</v>
      </c>
      <c r="E94" s="4">
        <v>0</v>
      </c>
      <c r="F94" s="4">
        <v>0</v>
      </c>
      <c r="G94" s="4">
        <v>0</v>
      </c>
      <c r="H94" s="5" t="str">
        <f t="shared" si="4"/>
        <v>0</v>
      </c>
      <c r="I94" s="5" t="str">
        <f t="shared" si="5"/>
        <v>0</v>
      </c>
      <c r="J94" s="18" t="s">
        <v>300</v>
      </c>
      <c r="AA94" s="37" t="s">
        <v>108</v>
      </c>
      <c r="AB94" s="37" t="s">
        <v>120</v>
      </c>
      <c r="AC94" s="37" t="s">
        <v>122</v>
      </c>
    </row>
    <row r="95" spans="1:29" s="2" customFormat="1" ht="24">
      <c r="A95" s="54"/>
      <c r="B95" s="65"/>
      <c r="C95" s="15" t="s">
        <v>430</v>
      </c>
      <c r="D95" s="4">
        <v>0</v>
      </c>
      <c r="E95" s="4">
        <v>0</v>
      </c>
      <c r="F95" s="4">
        <v>0</v>
      </c>
      <c r="G95" s="4">
        <v>0</v>
      </c>
      <c r="H95" s="5" t="str">
        <f t="shared" si="4"/>
        <v>0</v>
      </c>
      <c r="I95" s="5" t="str">
        <f t="shared" si="5"/>
        <v>0</v>
      </c>
      <c r="J95" s="18" t="s">
        <v>301</v>
      </c>
      <c r="AA95" s="37" t="s">
        <v>108</v>
      </c>
      <c r="AB95" s="37" t="s">
        <v>120</v>
      </c>
      <c r="AC95" s="37" t="s">
        <v>123</v>
      </c>
    </row>
    <row r="96" spans="1:29" s="2" customFormat="1" ht="19.5" customHeight="1">
      <c r="A96" s="54"/>
      <c r="B96" s="15" t="s">
        <v>431</v>
      </c>
      <c r="C96" s="15" t="s">
        <v>431</v>
      </c>
      <c r="D96" s="4">
        <v>0</v>
      </c>
      <c r="E96" s="4">
        <v>0</v>
      </c>
      <c r="F96" s="4">
        <v>0</v>
      </c>
      <c r="G96" s="4">
        <v>0</v>
      </c>
      <c r="H96" s="5" t="str">
        <f t="shared" si="4"/>
        <v>0</v>
      </c>
      <c r="I96" s="5" t="str">
        <f t="shared" si="5"/>
        <v>0</v>
      </c>
      <c r="J96" s="18" t="s">
        <v>225</v>
      </c>
      <c r="AA96" s="37" t="s">
        <v>108</v>
      </c>
      <c r="AB96" s="37" t="s">
        <v>124</v>
      </c>
      <c r="AC96" s="37" t="s">
        <v>125</v>
      </c>
    </row>
    <row r="97" spans="1:29" s="2" customFormat="1" ht="19.5" customHeight="1">
      <c r="A97" s="54"/>
      <c r="B97" s="15" t="s">
        <v>432</v>
      </c>
      <c r="C97" s="15" t="s">
        <v>432</v>
      </c>
      <c r="D97" s="4">
        <v>0</v>
      </c>
      <c r="E97" s="4">
        <v>0</v>
      </c>
      <c r="F97" s="4">
        <v>0</v>
      </c>
      <c r="G97" s="4">
        <v>0</v>
      </c>
      <c r="H97" s="5" t="str">
        <f t="shared" si="4"/>
        <v>0</v>
      </c>
      <c r="I97" s="5" t="str">
        <f t="shared" si="5"/>
        <v>0</v>
      </c>
      <c r="J97" s="18" t="s">
        <v>226</v>
      </c>
      <c r="AA97" s="37" t="s">
        <v>108</v>
      </c>
      <c r="AB97" s="37" t="s">
        <v>126</v>
      </c>
      <c r="AC97" s="37" t="s">
        <v>127</v>
      </c>
    </row>
    <row r="98" spans="1:29" s="2" customFormat="1" ht="19.5" customHeight="1">
      <c r="A98" s="54"/>
      <c r="B98" s="15" t="s">
        <v>433</v>
      </c>
      <c r="C98" s="15" t="s">
        <v>433</v>
      </c>
      <c r="D98" s="4">
        <v>0</v>
      </c>
      <c r="E98" s="4">
        <v>0</v>
      </c>
      <c r="F98" s="4">
        <v>0</v>
      </c>
      <c r="G98" s="4">
        <v>0</v>
      </c>
      <c r="H98" s="5" t="str">
        <f t="shared" si="4"/>
        <v>0</v>
      </c>
      <c r="I98" s="5" t="str">
        <f t="shared" si="5"/>
        <v>0</v>
      </c>
      <c r="J98" s="18" t="s">
        <v>227</v>
      </c>
      <c r="AA98" s="37" t="s">
        <v>108</v>
      </c>
      <c r="AB98" s="37" t="s">
        <v>128</v>
      </c>
      <c r="AC98" s="37" t="s">
        <v>129</v>
      </c>
    </row>
    <row r="99" spans="1:29" s="6" customFormat="1" ht="19.5" customHeight="1">
      <c r="A99" s="54"/>
      <c r="B99" s="15" t="s">
        <v>434</v>
      </c>
      <c r="C99" s="15" t="s">
        <v>434</v>
      </c>
      <c r="D99" s="4">
        <v>0</v>
      </c>
      <c r="E99" s="4">
        <v>0</v>
      </c>
      <c r="F99" s="4">
        <v>0</v>
      </c>
      <c r="G99" s="4">
        <v>0</v>
      </c>
      <c r="H99" s="5" t="str">
        <f>IF(AND(D99=0,F99=0),"0",IF(AND(D99&lt;F99),"error",(F99/D99)*100))</f>
        <v>0</v>
      </c>
      <c r="I99" s="5" t="str">
        <f>IF(AND(E99=0,G99=0),"0",IF(AND(E99&lt;G99),"error",(G99/E99)*100))</f>
        <v>0</v>
      </c>
      <c r="J99" s="18" t="s">
        <v>228</v>
      </c>
      <c r="AA99" s="37" t="s">
        <v>108</v>
      </c>
      <c r="AB99" s="37" t="s">
        <v>130</v>
      </c>
      <c r="AC99" s="37" t="s">
        <v>131</v>
      </c>
    </row>
    <row r="100" spans="1:29" s="2" customFormat="1" ht="19.5" customHeight="1">
      <c r="A100" s="54"/>
      <c r="B100" s="15" t="s">
        <v>435</v>
      </c>
      <c r="C100" s="15" t="s">
        <v>436</v>
      </c>
      <c r="D100" s="4">
        <v>0</v>
      </c>
      <c r="E100" s="4">
        <v>0</v>
      </c>
      <c r="F100" s="4">
        <v>0</v>
      </c>
      <c r="G100" s="4">
        <v>0</v>
      </c>
      <c r="H100" s="5" t="str">
        <f t="shared" si="4"/>
        <v>0</v>
      </c>
      <c r="I100" s="5" t="str">
        <f t="shared" si="5"/>
        <v>0</v>
      </c>
      <c r="J100" s="18" t="s">
        <v>302</v>
      </c>
      <c r="AA100" s="37" t="s">
        <v>108</v>
      </c>
      <c r="AB100" s="37" t="s">
        <v>132</v>
      </c>
      <c r="AC100" s="37" t="s">
        <v>133</v>
      </c>
    </row>
    <row r="101" spans="1:29" s="2" customFormat="1" ht="19.5" customHeight="1">
      <c r="A101" s="54"/>
      <c r="B101" s="15" t="s">
        <v>437</v>
      </c>
      <c r="C101" s="15" t="s">
        <v>437</v>
      </c>
      <c r="D101" s="4">
        <v>0</v>
      </c>
      <c r="E101" s="4">
        <v>0</v>
      </c>
      <c r="F101" s="4">
        <v>0</v>
      </c>
      <c r="G101" s="4">
        <v>0</v>
      </c>
      <c r="H101" s="5" t="str">
        <f t="shared" si="4"/>
        <v>0</v>
      </c>
      <c r="I101" s="5" t="str">
        <f t="shared" si="5"/>
        <v>0</v>
      </c>
      <c r="J101" s="18" t="s">
        <v>303</v>
      </c>
      <c r="AA101" s="37" t="s">
        <v>108</v>
      </c>
      <c r="AB101" s="37" t="s">
        <v>134</v>
      </c>
      <c r="AC101" s="37" t="s">
        <v>135</v>
      </c>
    </row>
    <row r="102" spans="1:29" s="2" customFormat="1" ht="19.5" customHeight="1">
      <c r="A102" s="54"/>
      <c r="B102" s="15" t="s">
        <v>438</v>
      </c>
      <c r="C102" s="15" t="s">
        <v>438</v>
      </c>
      <c r="D102" s="4">
        <v>0</v>
      </c>
      <c r="E102" s="4">
        <v>0</v>
      </c>
      <c r="F102" s="4">
        <v>0</v>
      </c>
      <c r="G102" s="4">
        <v>0</v>
      </c>
      <c r="H102" s="5" t="str">
        <f t="shared" si="4"/>
        <v>0</v>
      </c>
      <c r="I102" s="5" t="str">
        <f t="shared" si="5"/>
        <v>0</v>
      </c>
      <c r="J102" s="18" t="s">
        <v>304</v>
      </c>
      <c r="AA102" s="37" t="s">
        <v>108</v>
      </c>
      <c r="AB102" s="37" t="s">
        <v>136</v>
      </c>
      <c r="AC102" s="37" t="s">
        <v>137</v>
      </c>
    </row>
    <row r="103" spans="1:29" s="2" customFormat="1" ht="19.5" customHeight="1">
      <c r="A103" s="54"/>
      <c r="B103" s="15" t="s">
        <v>439</v>
      </c>
      <c r="C103" s="15" t="s">
        <v>439</v>
      </c>
      <c r="D103" s="4">
        <v>0</v>
      </c>
      <c r="E103" s="4">
        <v>0</v>
      </c>
      <c r="F103" s="4">
        <v>0</v>
      </c>
      <c r="G103" s="4">
        <v>0</v>
      </c>
      <c r="H103" s="5" t="str">
        <f t="shared" si="4"/>
        <v>0</v>
      </c>
      <c r="I103" s="5" t="str">
        <f t="shared" si="5"/>
        <v>0</v>
      </c>
      <c r="J103" s="18" t="s">
        <v>242</v>
      </c>
      <c r="AA103" s="37" t="s">
        <v>108</v>
      </c>
      <c r="AB103" s="37" t="s">
        <v>138</v>
      </c>
      <c r="AC103" s="37" t="s">
        <v>139</v>
      </c>
    </row>
    <row r="104" spans="1:29" s="2" customFormat="1" ht="19.5" customHeight="1">
      <c r="A104" s="54"/>
      <c r="B104" s="15" t="s">
        <v>440</v>
      </c>
      <c r="C104" s="15" t="s">
        <v>440</v>
      </c>
      <c r="D104" s="4">
        <v>0</v>
      </c>
      <c r="E104" s="4">
        <v>0</v>
      </c>
      <c r="F104" s="4">
        <v>0</v>
      </c>
      <c r="G104" s="4">
        <v>0</v>
      </c>
      <c r="H104" s="5" t="str">
        <f t="shared" si="4"/>
        <v>0</v>
      </c>
      <c r="I104" s="5" t="str">
        <f t="shared" si="5"/>
        <v>0</v>
      </c>
      <c r="J104" s="18" t="s">
        <v>243</v>
      </c>
      <c r="AA104" s="37" t="s">
        <v>108</v>
      </c>
      <c r="AB104" s="37" t="s">
        <v>140</v>
      </c>
      <c r="AC104" s="37" t="s">
        <v>141</v>
      </c>
    </row>
    <row r="105" spans="1:29" s="2" customFormat="1" ht="19.5" customHeight="1">
      <c r="A105" s="54"/>
      <c r="B105" s="15" t="s">
        <v>441</v>
      </c>
      <c r="C105" s="15" t="s">
        <v>441</v>
      </c>
      <c r="D105" s="4">
        <v>0</v>
      </c>
      <c r="E105" s="4">
        <v>0</v>
      </c>
      <c r="F105" s="4">
        <v>0</v>
      </c>
      <c r="G105" s="4">
        <v>0</v>
      </c>
      <c r="H105" s="5" t="str">
        <f t="shared" si="4"/>
        <v>0</v>
      </c>
      <c r="I105" s="5" t="str">
        <f t="shared" si="5"/>
        <v>0</v>
      </c>
      <c r="J105" s="18" t="s">
        <v>244</v>
      </c>
      <c r="AA105" s="37" t="s">
        <v>108</v>
      </c>
      <c r="AB105" s="37" t="s">
        <v>142</v>
      </c>
      <c r="AC105" s="37" t="s">
        <v>143</v>
      </c>
    </row>
    <row r="106" spans="1:29" s="2" customFormat="1" ht="19.5" customHeight="1">
      <c r="A106" s="54"/>
      <c r="B106" s="63" t="s">
        <v>442</v>
      </c>
      <c r="C106" s="15" t="s">
        <v>443</v>
      </c>
      <c r="D106" s="4">
        <v>0</v>
      </c>
      <c r="E106" s="4">
        <v>0</v>
      </c>
      <c r="F106" s="4">
        <v>0</v>
      </c>
      <c r="G106" s="4">
        <v>0</v>
      </c>
      <c r="H106" s="5" t="str">
        <f t="shared" si="4"/>
        <v>0</v>
      </c>
      <c r="I106" s="5" t="str">
        <f t="shared" si="5"/>
        <v>0</v>
      </c>
      <c r="J106" s="18" t="s">
        <v>305</v>
      </c>
      <c r="AA106" s="37" t="s">
        <v>108</v>
      </c>
      <c r="AB106" s="37" t="s">
        <v>144</v>
      </c>
      <c r="AC106" s="37" t="s">
        <v>145</v>
      </c>
    </row>
    <row r="107" spans="1:29" s="2" customFormat="1" ht="19.5" customHeight="1">
      <c r="A107" s="54"/>
      <c r="B107" s="65"/>
      <c r="C107" s="15" t="s">
        <v>444</v>
      </c>
      <c r="D107" s="4">
        <v>0</v>
      </c>
      <c r="E107" s="4">
        <v>0</v>
      </c>
      <c r="F107" s="4">
        <v>0</v>
      </c>
      <c r="G107" s="4">
        <v>0</v>
      </c>
      <c r="H107" s="5" t="str">
        <f t="shared" si="4"/>
        <v>0</v>
      </c>
      <c r="I107" s="5" t="str">
        <f t="shared" si="5"/>
        <v>0</v>
      </c>
      <c r="J107" s="18" t="s">
        <v>229</v>
      </c>
      <c r="AA107" s="37" t="s">
        <v>108</v>
      </c>
      <c r="AB107" s="37" t="s">
        <v>144</v>
      </c>
      <c r="AC107" s="37" t="s">
        <v>146</v>
      </c>
    </row>
    <row r="108" spans="1:29" s="2" customFormat="1" ht="19.5" customHeight="1">
      <c r="A108" s="54"/>
      <c r="B108" s="15" t="s">
        <v>445</v>
      </c>
      <c r="C108" s="15" t="s">
        <v>445</v>
      </c>
      <c r="D108" s="4">
        <v>0</v>
      </c>
      <c r="E108" s="4">
        <v>0</v>
      </c>
      <c r="F108" s="4">
        <v>0</v>
      </c>
      <c r="G108" s="4">
        <v>0</v>
      </c>
      <c r="H108" s="5" t="str">
        <f t="shared" si="4"/>
        <v>0</v>
      </c>
      <c r="I108" s="5" t="str">
        <f t="shared" si="5"/>
        <v>0</v>
      </c>
      <c r="J108" s="18" t="s">
        <v>206</v>
      </c>
      <c r="AA108" s="37" t="s">
        <v>108</v>
      </c>
      <c r="AB108" s="37" t="s">
        <v>147</v>
      </c>
      <c r="AC108" s="37" t="s">
        <v>148</v>
      </c>
    </row>
    <row r="109" spans="1:29" s="2" customFormat="1" ht="19.5" customHeight="1">
      <c r="A109" s="54"/>
      <c r="B109" s="15" t="s">
        <v>446</v>
      </c>
      <c r="C109" s="15" t="s">
        <v>447</v>
      </c>
      <c r="D109" s="4">
        <v>0</v>
      </c>
      <c r="E109" s="4">
        <v>0</v>
      </c>
      <c r="F109" s="4">
        <v>0</v>
      </c>
      <c r="G109" s="4">
        <v>0</v>
      </c>
      <c r="H109" s="5" t="str">
        <f t="shared" si="4"/>
        <v>0</v>
      </c>
      <c r="I109" s="5" t="str">
        <f t="shared" si="5"/>
        <v>0</v>
      </c>
      <c r="J109" s="18" t="s">
        <v>306</v>
      </c>
      <c r="AA109" s="37" t="s">
        <v>108</v>
      </c>
      <c r="AB109" s="37" t="s">
        <v>149</v>
      </c>
      <c r="AC109" s="37" t="s">
        <v>150</v>
      </c>
    </row>
    <row r="110" spans="1:29" s="2" customFormat="1" ht="24">
      <c r="A110" s="54"/>
      <c r="B110" s="15" t="s">
        <v>448</v>
      </c>
      <c r="C110" s="15" t="s">
        <v>448</v>
      </c>
      <c r="D110" s="4">
        <v>0</v>
      </c>
      <c r="E110" s="4">
        <v>0</v>
      </c>
      <c r="F110" s="4">
        <v>0</v>
      </c>
      <c r="G110" s="4">
        <v>0</v>
      </c>
      <c r="H110" s="5" t="str">
        <f t="shared" si="4"/>
        <v>0</v>
      </c>
      <c r="I110" s="5" t="str">
        <f t="shared" si="5"/>
        <v>0</v>
      </c>
      <c r="J110" s="18" t="s">
        <v>232</v>
      </c>
      <c r="AA110" s="37" t="s">
        <v>108</v>
      </c>
      <c r="AB110" s="37" t="s">
        <v>151</v>
      </c>
      <c r="AC110" s="37" t="s">
        <v>152</v>
      </c>
    </row>
    <row r="111" spans="1:29" s="2" customFormat="1" ht="19.5" customHeight="1">
      <c r="A111" s="54"/>
      <c r="B111" s="15" t="s">
        <v>449</v>
      </c>
      <c r="C111" s="15" t="s">
        <v>449</v>
      </c>
      <c r="D111" s="4">
        <v>0</v>
      </c>
      <c r="E111" s="4">
        <v>0</v>
      </c>
      <c r="F111" s="4">
        <v>0</v>
      </c>
      <c r="G111" s="4">
        <v>0</v>
      </c>
      <c r="H111" s="5" t="str">
        <f t="shared" si="4"/>
        <v>0</v>
      </c>
      <c r="I111" s="5" t="str">
        <f t="shared" si="5"/>
        <v>0</v>
      </c>
      <c r="J111" s="18" t="s">
        <v>241</v>
      </c>
      <c r="AA111" s="37" t="s">
        <v>108</v>
      </c>
      <c r="AB111" s="37" t="s">
        <v>153</v>
      </c>
      <c r="AC111" s="37" t="s">
        <v>154</v>
      </c>
    </row>
    <row r="112" spans="1:29" s="2" customFormat="1" ht="19.5" customHeight="1">
      <c r="A112" s="54"/>
      <c r="B112" s="15" t="s">
        <v>450</v>
      </c>
      <c r="C112" s="15" t="s">
        <v>451</v>
      </c>
      <c r="D112" s="4">
        <v>0</v>
      </c>
      <c r="E112" s="4">
        <v>0</v>
      </c>
      <c r="F112" s="4">
        <v>0</v>
      </c>
      <c r="G112" s="4">
        <v>0</v>
      </c>
      <c r="H112" s="5" t="str">
        <f t="shared" si="4"/>
        <v>0</v>
      </c>
      <c r="I112" s="5" t="str">
        <f t="shared" si="5"/>
        <v>0</v>
      </c>
      <c r="J112" s="18" t="s">
        <v>307</v>
      </c>
      <c r="AA112" s="37" t="s">
        <v>108</v>
      </c>
      <c r="AB112" s="37" t="s">
        <v>155</v>
      </c>
      <c r="AC112" s="37" t="s">
        <v>156</v>
      </c>
    </row>
    <row r="113" spans="1:29" s="2" customFormat="1" ht="84.75" thickBot="1">
      <c r="A113" s="55"/>
      <c r="B113" s="25" t="s">
        <v>452</v>
      </c>
      <c r="C113" s="25" t="s">
        <v>453</v>
      </c>
      <c r="D113" s="26">
        <v>0</v>
      </c>
      <c r="E113" s="26">
        <v>0</v>
      </c>
      <c r="F113" s="26">
        <v>0</v>
      </c>
      <c r="G113" s="26">
        <v>0</v>
      </c>
      <c r="H113" s="19" t="str">
        <f t="shared" si="4"/>
        <v>0</v>
      </c>
      <c r="I113" s="19" t="str">
        <f t="shared" si="5"/>
        <v>0</v>
      </c>
      <c r="J113" s="27" t="s">
        <v>308</v>
      </c>
      <c r="AA113" s="37" t="s">
        <v>108</v>
      </c>
      <c r="AB113" s="37" t="s">
        <v>157</v>
      </c>
      <c r="AC113" s="37" t="s">
        <v>158</v>
      </c>
    </row>
    <row r="114" spans="1:29" s="2" customFormat="1" ht="24">
      <c r="A114" s="50" t="s">
        <v>332</v>
      </c>
      <c r="B114" s="28" t="s">
        <v>454</v>
      </c>
      <c r="C114" s="28" t="s">
        <v>455</v>
      </c>
      <c r="D114" s="29">
        <v>0</v>
      </c>
      <c r="E114" s="29">
        <v>0</v>
      </c>
      <c r="F114" s="29">
        <v>0</v>
      </c>
      <c r="G114" s="29">
        <v>0</v>
      </c>
      <c r="H114" s="30" t="str">
        <f t="shared" si="4"/>
        <v>0</v>
      </c>
      <c r="I114" s="30" t="str">
        <f t="shared" si="5"/>
        <v>0</v>
      </c>
      <c r="J114" s="31" t="s">
        <v>230</v>
      </c>
      <c r="AA114" s="37" t="s">
        <v>159</v>
      </c>
      <c r="AB114" s="37" t="s">
        <v>160</v>
      </c>
      <c r="AC114" s="37" t="s">
        <v>161</v>
      </c>
    </row>
    <row r="115" spans="1:29" s="2" customFormat="1" ht="24">
      <c r="A115" s="51"/>
      <c r="B115" s="15" t="s">
        <v>456</v>
      </c>
      <c r="C115" s="15" t="s">
        <v>456</v>
      </c>
      <c r="D115" s="4">
        <v>0</v>
      </c>
      <c r="E115" s="4">
        <v>0</v>
      </c>
      <c r="F115" s="4">
        <v>0</v>
      </c>
      <c r="G115" s="4">
        <v>0</v>
      </c>
      <c r="H115" s="5" t="str">
        <f t="shared" si="4"/>
        <v>0</v>
      </c>
      <c r="I115" s="5" t="str">
        <f t="shared" si="5"/>
        <v>0</v>
      </c>
      <c r="J115" s="18" t="s">
        <v>309</v>
      </c>
      <c r="AA115" s="37" t="s">
        <v>159</v>
      </c>
      <c r="AB115" s="37" t="s">
        <v>162</v>
      </c>
      <c r="AC115" s="37" t="s">
        <v>163</v>
      </c>
    </row>
    <row r="116" spans="1:29" s="6" customFormat="1" ht="19.5" customHeight="1">
      <c r="A116" s="51"/>
      <c r="B116" s="15" t="s">
        <v>457</v>
      </c>
      <c r="C116" s="15" t="s">
        <v>458</v>
      </c>
      <c r="D116" s="4">
        <v>0</v>
      </c>
      <c r="E116" s="4">
        <v>0</v>
      </c>
      <c r="F116" s="4">
        <v>0</v>
      </c>
      <c r="G116" s="4">
        <v>0</v>
      </c>
      <c r="H116" s="5" t="str">
        <f>IF(AND(D116=0,F116=0),"0",IF(AND(D116&lt;F116),"error",(F116/D116)*100))</f>
        <v>0</v>
      </c>
      <c r="I116" s="5" t="str">
        <f>IF(AND(E116=0,G116=0),"0",IF(AND(E116&lt;G116),"error",(G116/E116)*100))</f>
        <v>0</v>
      </c>
      <c r="J116" s="18" t="s">
        <v>310</v>
      </c>
      <c r="AA116" s="37" t="s">
        <v>159</v>
      </c>
      <c r="AB116" s="37" t="s">
        <v>164</v>
      </c>
      <c r="AC116" s="37" t="s">
        <v>165</v>
      </c>
    </row>
    <row r="117" spans="1:29" s="2" customFormat="1" ht="84.75" thickBot="1">
      <c r="A117" s="52"/>
      <c r="B117" s="25" t="s">
        <v>459</v>
      </c>
      <c r="C117" s="25" t="s">
        <v>460</v>
      </c>
      <c r="D117" s="26">
        <v>0</v>
      </c>
      <c r="E117" s="26">
        <v>0</v>
      </c>
      <c r="F117" s="26">
        <v>0</v>
      </c>
      <c r="G117" s="26">
        <v>0</v>
      </c>
      <c r="H117" s="19" t="str">
        <f t="shared" si="4"/>
        <v>0</v>
      </c>
      <c r="I117" s="19" t="str">
        <f t="shared" si="5"/>
        <v>0</v>
      </c>
      <c r="J117" s="27" t="s">
        <v>311</v>
      </c>
      <c r="AA117" s="37" t="s">
        <v>159</v>
      </c>
      <c r="AB117" s="37" t="s">
        <v>166</v>
      </c>
      <c r="AC117" s="37" t="s">
        <v>167</v>
      </c>
    </row>
    <row r="118" spans="1:29" s="6" customFormat="1" ht="19.5" customHeight="1">
      <c r="A118" s="53" t="s">
        <v>333</v>
      </c>
      <c r="B118" s="28" t="s">
        <v>461</v>
      </c>
      <c r="C118" s="28" t="s">
        <v>461</v>
      </c>
      <c r="D118" s="29">
        <v>0</v>
      </c>
      <c r="E118" s="29">
        <v>0</v>
      </c>
      <c r="F118" s="29">
        <v>0</v>
      </c>
      <c r="G118" s="29">
        <v>0</v>
      </c>
      <c r="H118" s="30" t="str">
        <f>IF(AND(D118=0,F118=0),"0",IF(AND(D118&lt;F118),"error",(F118/D118)*100))</f>
        <v>0</v>
      </c>
      <c r="I118" s="30" t="str">
        <f>IF(AND(E118=0,G118=0),"0",IF(AND(E118&lt;G118),"error",(G118/E118)*100))</f>
        <v>0</v>
      </c>
      <c r="J118" s="31" t="s">
        <v>192</v>
      </c>
      <c r="AA118" s="37" t="s">
        <v>168</v>
      </c>
      <c r="AB118" s="37" t="s">
        <v>169</v>
      </c>
      <c r="AC118" s="37" t="s">
        <v>170</v>
      </c>
    </row>
    <row r="119" spans="1:29" s="2" customFormat="1" ht="19.5" customHeight="1">
      <c r="A119" s="54"/>
      <c r="B119" s="15" t="s">
        <v>462</v>
      </c>
      <c r="C119" s="15" t="s">
        <v>462</v>
      </c>
      <c r="D119" s="4">
        <v>0</v>
      </c>
      <c r="E119" s="4">
        <v>0</v>
      </c>
      <c r="F119" s="4">
        <v>0</v>
      </c>
      <c r="G119" s="4">
        <v>0</v>
      </c>
      <c r="H119" s="5" t="str">
        <f>IF(AND(D119=0,F119=0),"0",IF(AND(D119&lt;F119),"error",(F119/D119)*100))</f>
        <v>0</v>
      </c>
      <c r="I119" s="5" t="str">
        <f>IF(AND(E119=0,G119=0),"0",IF(AND(E119&lt;G119),"error",(G119/E119)*100))</f>
        <v>0</v>
      </c>
      <c r="J119" s="18" t="s">
        <v>312</v>
      </c>
      <c r="AA119" s="37" t="s">
        <v>168</v>
      </c>
      <c r="AB119" s="37" t="s">
        <v>171</v>
      </c>
      <c r="AC119" s="37" t="s">
        <v>172</v>
      </c>
    </row>
    <row r="120" spans="1:29" s="2" customFormat="1" ht="19.5" customHeight="1">
      <c r="A120" s="54"/>
      <c r="B120" s="15" t="s">
        <v>463</v>
      </c>
      <c r="C120" s="15" t="s">
        <v>463</v>
      </c>
      <c r="D120" s="4">
        <v>0</v>
      </c>
      <c r="E120" s="4">
        <v>0</v>
      </c>
      <c r="F120" s="4">
        <v>0</v>
      </c>
      <c r="G120" s="4">
        <v>0</v>
      </c>
      <c r="H120" s="5" t="str">
        <f t="shared" si="4"/>
        <v>0</v>
      </c>
      <c r="I120" s="5" t="str">
        <f t="shared" si="5"/>
        <v>0</v>
      </c>
      <c r="J120" s="18" t="s">
        <v>245</v>
      </c>
      <c r="AA120" s="37" t="s">
        <v>168</v>
      </c>
      <c r="AB120" s="37" t="s">
        <v>173</v>
      </c>
      <c r="AC120" s="37" t="s">
        <v>174</v>
      </c>
    </row>
    <row r="121" spans="1:29" s="6" customFormat="1" ht="24">
      <c r="A121" s="54"/>
      <c r="B121" s="15" t="s">
        <v>464</v>
      </c>
      <c r="C121" s="15" t="s">
        <v>464</v>
      </c>
      <c r="D121" s="4">
        <v>0</v>
      </c>
      <c r="E121" s="4">
        <v>0</v>
      </c>
      <c r="F121" s="4">
        <v>0</v>
      </c>
      <c r="G121" s="4">
        <v>0</v>
      </c>
      <c r="H121" s="5" t="str">
        <f>IF(AND(D121=0,F121=0),"0",IF(AND(D121&lt;F121),"error",(F121/D121)*100))</f>
        <v>0</v>
      </c>
      <c r="I121" s="5" t="str">
        <f>IF(AND(E121=0,G121=0),"0",IF(AND(E121&lt;G121),"error",(G121/E121)*100))</f>
        <v>0</v>
      </c>
      <c r="J121" s="18" t="s">
        <v>313</v>
      </c>
      <c r="AA121" s="37" t="s">
        <v>168</v>
      </c>
      <c r="AB121" s="37" t="s">
        <v>175</v>
      </c>
      <c r="AC121" s="37" t="s">
        <v>176</v>
      </c>
    </row>
    <row r="122" spans="1:29" s="2" customFormat="1" ht="19.5" customHeight="1">
      <c r="A122" s="54"/>
      <c r="B122" s="15" t="s">
        <v>465</v>
      </c>
      <c r="C122" s="15" t="s">
        <v>465</v>
      </c>
      <c r="D122" s="4">
        <v>0</v>
      </c>
      <c r="E122" s="4">
        <v>0</v>
      </c>
      <c r="F122" s="4">
        <v>0</v>
      </c>
      <c r="G122" s="4">
        <v>0</v>
      </c>
      <c r="H122" s="5" t="str">
        <f t="shared" si="4"/>
        <v>0</v>
      </c>
      <c r="I122" s="5" t="str">
        <f t="shared" si="5"/>
        <v>0</v>
      </c>
      <c r="J122" s="18" t="s">
        <v>314</v>
      </c>
      <c r="AA122" s="37" t="s">
        <v>168</v>
      </c>
      <c r="AB122" s="37" t="s">
        <v>177</v>
      </c>
      <c r="AC122" s="37" t="s">
        <v>178</v>
      </c>
    </row>
    <row r="123" spans="1:29" s="2" customFormat="1" ht="60.75" thickBot="1">
      <c r="A123" s="55"/>
      <c r="B123" s="25" t="s">
        <v>466</v>
      </c>
      <c r="C123" s="25" t="s">
        <v>467</v>
      </c>
      <c r="D123" s="26">
        <v>0</v>
      </c>
      <c r="E123" s="26">
        <v>0</v>
      </c>
      <c r="F123" s="26">
        <v>0</v>
      </c>
      <c r="G123" s="26">
        <v>0</v>
      </c>
      <c r="H123" s="19" t="str">
        <f t="shared" si="4"/>
        <v>0</v>
      </c>
      <c r="I123" s="19" t="str">
        <f t="shared" si="5"/>
        <v>0</v>
      </c>
      <c r="J123" s="27" t="s">
        <v>315</v>
      </c>
      <c r="AA123" s="37" t="s">
        <v>168</v>
      </c>
      <c r="AB123" s="37" t="s">
        <v>179</v>
      </c>
      <c r="AC123" s="37" t="s">
        <v>180</v>
      </c>
    </row>
    <row r="124" spans="1:10" ht="19.5" customHeight="1" thickBot="1">
      <c r="A124" s="56" t="s">
        <v>316</v>
      </c>
      <c r="B124" s="57"/>
      <c r="C124" s="57"/>
      <c r="D124" s="32">
        <f>SUM(D12:D123)</f>
        <v>278</v>
      </c>
      <c r="E124" s="32">
        <f>SUM(E12:E123)</f>
        <v>12780</v>
      </c>
      <c r="F124" s="32">
        <f>SUM(F12:F123)</f>
        <v>209</v>
      </c>
      <c r="G124" s="32">
        <f>SUM(G12:G123)</f>
        <v>5700</v>
      </c>
      <c r="H124" s="33">
        <f>IF(AND(D124=0,F124=0),"0",IF(AND(D124&lt;F124),"error",(F124/D124)*100))</f>
        <v>75.17985611510791</v>
      </c>
      <c r="I124" s="33">
        <f>IF(AND(E124=0,G124=0),"0",IF(AND(E124&lt;G124),"error",(G124/E124)*100))</f>
        <v>44.60093896713615</v>
      </c>
      <c r="J124" s="34"/>
    </row>
    <row r="125" spans="1:10" ht="6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41.25" customHeight="1">
      <c r="A126" s="72" t="s">
        <v>0</v>
      </c>
      <c r="B126" s="72"/>
      <c r="C126" s="72"/>
      <c r="D126" s="72"/>
      <c r="E126" s="72"/>
      <c r="F126" s="72"/>
      <c r="G126" s="72"/>
      <c r="H126" s="72"/>
      <c r="I126" s="72"/>
      <c r="J126" s="72"/>
    </row>
  </sheetData>
  <sheetProtection/>
  <mergeCells count="44">
    <mergeCell ref="B67:B69"/>
    <mergeCell ref="B75:B84"/>
    <mergeCell ref="B45:B50"/>
    <mergeCell ref="B51:B52"/>
    <mergeCell ref="B54:B55"/>
    <mergeCell ref="B59:B64"/>
    <mergeCell ref="A126:J126"/>
    <mergeCell ref="J10:J11"/>
    <mergeCell ref="B85:B86"/>
    <mergeCell ref="B91:B92"/>
    <mergeCell ref="B93:B95"/>
    <mergeCell ref="B106:B107"/>
    <mergeCell ref="A12:A31"/>
    <mergeCell ref="A32:A39"/>
    <mergeCell ref="A40:A53"/>
    <mergeCell ref="A87:A113"/>
    <mergeCell ref="A66:A72"/>
    <mergeCell ref="A73:A86"/>
    <mergeCell ref="A54:A57"/>
    <mergeCell ref="F10:G10"/>
    <mergeCell ref="B20:B25"/>
    <mergeCell ref="B27:B29"/>
    <mergeCell ref="B30:B31"/>
    <mergeCell ref="B35:B36"/>
    <mergeCell ref="B40:B42"/>
    <mergeCell ref="B43:B44"/>
    <mergeCell ref="A114:A117"/>
    <mergeCell ref="A118:A123"/>
    <mergeCell ref="A124:C124"/>
    <mergeCell ref="D4:E4"/>
    <mergeCell ref="A10:C11"/>
    <mergeCell ref="D10:E10"/>
    <mergeCell ref="B13:B19"/>
    <mergeCell ref="A58:A65"/>
    <mergeCell ref="A9:I9"/>
    <mergeCell ref="H10:I10"/>
    <mergeCell ref="A1:J1"/>
    <mergeCell ref="A5:B5"/>
    <mergeCell ref="D5:E5"/>
    <mergeCell ref="F5:G5"/>
    <mergeCell ref="H5:I5"/>
    <mergeCell ref="A4:B4"/>
    <mergeCell ref="H4:I4"/>
    <mergeCell ref="F4:G4"/>
  </mergeCells>
  <hyperlinks>
    <hyperlink ref="J5" r:id="rId1" display="sji113@jdi.re.kr"/>
  </hyperlinks>
  <printOptions/>
  <pageMargins left="0.17" right="0.17" top="0.34" bottom="0.25" header="0.19" footer="0.17"/>
  <pageSetup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</cp:lastModifiedBy>
  <cp:lastPrinted>2008-03-26T07:08:17Z</cp:lastPrinted>
  <dcterms:created xsi:type="dcterms:W3CDTF">2005-12-01T06:20:18Z</dcterms:created>
  <dcterms:modified xsi:type="dcterms:W3CDTF">2008-03-27T01:26:16Z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